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8770" windowHeight="12300" tabRatio="859"/>
  </bookViews>
  <sheets>
    <sheet name="9.3-A AKTUAL. KTGBONTÁS VSZ I." sheetId="9" r:id="rId1"/>
    <sheet name="9.3-A AKTUAL. KTGBONTÁS VSZ II." sheetId="10" r:id="rId2"/>
    <sheet name="9.3-A AKTUAL. KTGBONTÁS ÖSSZ" sheetId="11" r:id="rId3"/>
    <sheet name="9.4-A KIFIZ. ELŐREJELZÉS VSZ I." sheetId="3" r:id="rId4"/>
    <sheet name="9.4-B KIFIZ ELŐREJELZÉS VSZ II." sheetId="5" r:id="rId5"/>
    <sheet name="9.4-C KIFIZ. ELŐREJELZÉS ÖSSZ" sheetId="6" r:id="rId6"/>
    <sheet name="KITÖLTÉSI ÚTMUTATÓ" sheetId="14" r:id="rId7"/>
  </sheets>
  <definedNames>
    <definedName name="_xlnm.Print_Titles" localSheetId="6">'KITÖLTÉSI ÚTMUTATÓ'!$1:$1</definedName>
    <definedName name="_xlnm.Print_Area" localSheetId="2">'9.3-A AKTUAL. KTGBONTÁS ÖSSZ'!$A$1:$I$57</definedName>
    <definedName name="_xlnm.Print_Area" localSheetId="0">'9.3-A AKTUAL. KTGBONTÁS VSZ I.'!$A$1:$I$45</definedName>
    <definedName name="_xlnm.Print_Area" localSheetId="1">'9.3-A AKTUAL. KTGBONTÁS VSZ II.'!$A$1:$I$45</definedName>
    <definedName name="_xlnm.Print_Area" localSheetId="3">'9.4-A KIFIZ. ELŐREJELZÉS VSZ I.'!$A$1:$R$23</definedName>
    <definedName name="_xlnm.Print_Area" localSheetId="4">'9.4-B KIFIZ ELŐREJELZÉS VSZ II.'!$A$1:$R$23</definedName>
    <definedName name="_xlnm.Print_Area" localSheetId="5">'9.4-C KIFIZ. ELŐREJELZÉS ÖSSZ'!$A$1:$R$23</definedName>
    <definedName name="_xlnm.Print_Area" localSheetId="6">'KITÖLTÉSI ÚTMUTATÓ'!$A$1:$E$40</definedName>
  </definedNames>
  <calcPr calcId="145621"/>
</workbook>
</file>

<file path=xl/calcChain.xml><?xml version="1.0" encoding="utf-8"?>
<calcChain xmlns="http://schemas.openxmlformats.org/spreadsheetml/2006/main">
  <c r="A4" i="14" l="1"/>
  <c r="A6" i="14" s="1"/>
  <c r="A8" i="14" s="1"/>
  <c r="A10" i="14" s="1"/>
  <c r="A20" i="14" s="1"/>
  <c r="A22" i="14" s="1"/>
  <c r="D2" i="14" s="1"/>
  <c r="D4" i="14" s="1"/>
  <c r="D6" i="14" s="1"/>
  <c r="D8" i="14" s="1"/>
  <c r="D10" i="14" s="1"/>
  <c r="D12" i="14" s="1"/>
  <c r="D14" i="14" s="1"/>
  <c r="D16" i="14" s="1"/>
  <c r="D18" i="14" s="1"/>
  <c r="D20" i="14" s="1"/>
  <c r="D22" i="14" s="1"/>
  <c r="A24" i="14" s="1"/>
  <c r="A26" i="14" s="1"/>
  <c r="A28" i="14" s="1"/>
  <c r="A30" i="14" s="1"/>
  <c r="A33" i="14" s="1"/>
  <c r="A36" i="14" s="1"/>
  <c r="A39" i="14" s="1"/>
  <c r="D24" i="14" s="1"/>
  <c r="D28" i="14" s="1"/>
  <c r="D31" i="14" s="1"/>
  <c r="D33" i="14" s="1"/>
  <c r="D35" i="14" s="1"/>
  <c r="D38" i="14" s="1"/>
  <c r="N49" i="11"/>
  <c r="N47" i="11"/>
  <c r="N46" i="11"/>
  <c r="N45" i="11"/>
  <c r="N48" i="11" s="1"/>
  <c r="N37" i="10" l="1"/>
  <c r="N35" i="10"/>
  <c r="N34" i="10"/>
  <c r="N33" i="10"/>
  <c r="N36" i="10" s="1"/>
  <c r="N37" i="9"/>
  <c r="N36" i="9"/>
  <c r="N33" i="9"/>
  <c r="N35" i="9"/>
  <c r="N34" i="9"/>
  <c r="C13" i="11" l="1"/>
  <c r="C38" i="11"/>
  <c r="C37" i="11"/>
  <c r="C36" i="11"/>
  <c r="C35" i="11"/>
  <c r="C33" i="11"/>
  <c r="I33" i="11"/>
  <c r="H33" i="11"/>
  <c r="G33" i="11"/>
  <c r="F33" i="11"/>
  <c r="E33" i="11"/>
  <c r="D33" i="11"/>
  <c r="I32" i="11"/>
  <c r="H32" i="11"/>
  <c r="G32" i="11"/>
  <c r="F32" i="11"/>
  <c r="E32" i="11"/>
  <c r="D32" i="11"/>
  <c r="C32" i="11"/>
  <c r="C31" i="11"/>
  <c r="I31" i="11"/>
  <c r="H31" i="11"/>
  <c r="G31" i="11"/>
  <c r="F31" i="11"/>
  <c r="E31" i="11"/>
  <c r="D31" i="11"/>
  <c r="C30" i="11"/>
  <c r="C28" i="11"/>
  <c r="C27" i="11"/>
  <c r="C26" i="11"/>
  <c r="C25" i="11"/>
  <c r="C23" i="11"/>
  <c r="C22" i="11"/>
  <c r="C21" i="11"/>
  <c r="C20" i="11"/>
  <c r="C18" i="11"/>
  <c r="C17" i="11"/>
  <c r="C16" i="11"/>
  <c r="C15" i="11"/>
  <c r="I10" i="11"/>
  <c r="H10" i="11"/>
  <c r="G10" i="11"/>
  <c r="F10" i="11"/>
  <c r="E10" i="11"/>
  <c r="D10" i="11"/>
  <c r="C12" i="11"/>
  <c r="C10" i="11"/>
  <c r="C9" i="11"/>
  <c r="I22" i="10"/>
  <c r="F22" i="10"/>
  <c r="I21" i="10"/>
  <c r="F21" i="10"/>
  <c r="G21" i="6" l="1"/>
  <c r="K21" i="6" s="1"/>
  <c r="G19" i="6"/>
  <c r="G18" i="6"/>
  <c r="O14" i="6"/>
  <c r="G23" i="6" s="1"/>
  <c r="O13" i="6"/>
  <c r="G22" i="6" s="1"/>
  <c r="O12" i="6"/>
  <c r="R12" i="6" s="1"/>
  <c r="O11" i="6"/>
  <c r="G20" i="6" s="1"/>
  <c r="K20" i="6" s="1"/>
  <c r="O10" i="6"/>
  <c r="O9" i="6"/>
  <c r="O8" i="6"/>
  <c r="G17" i="6" s="1"/>
  <c r="K17" i="6" s="1"/>
  <c r="C4" i="11"/>
  <c r="C4" i="6" s="1"/>
  <c r="C3" i="11"/>
  <c r="C3" i="6" s="1"/>
  <c r="C4" i="5"/>
  <c r="C3" i="5"/>
  <c r="C2" i="5"/>
  <c r="C1" i="5"/>
  <c r="C1" i="3"/>
  <c r="C2" i="3"/>
  <c r="C4" i="3"/>
  <c r="C3" i="3"/>
  <c r="R8" i="6" l="1"/>
  <c r="R11" i="6"/>
  <c r="G21" i="5" l="1"/>
  <c r="K21" i="5" s="1"/>
  <c r="G18" i="5"/>
  <c r="O14" i="5"/>
  <c r="G23" i="5" s="1"/>
  <c r="O13" i="5"/>
  <c r="G22" i="5" s="1"/>
  <c r="R12" i="5"/>
  <c r="O12" i="5"/>
  <c r="O11" i="5"/>
  <c r="G20" i="5" s="1"/>
  <c r="K20" i="5" s="1"/>
  <c r="O10" i="5"/>
  <c r="G19" i="5" s="1"/>
  <c r="O9" i="5"/>
  <c r="O8" i="5"/>
  <c r="G17" i="5" s="1"/>
  <c r="K17" i="5" s="1"/>
  <c r="R8" i="5" l="1"/>
  <c r="R11" i="5"/>
  <c r="O14" i="3" l="1"/>
  <c r="G23" i="3" s="1"/>
  <c r="O13" i="3"/>
  <c r="G22" i="3" s="1"/>
  <c r="O12" i="3"/>
  <c r="R12" i="3" s="1"/>
  <c r="O11" i="3"/>
  <c r="R11" i="3" s="1"/>
  <c r="O10" i="3"/>
  <c r="G19" i="3" s="1"/>
  <c r="O9" i="3"/>
  <c r="G18" i="3" s="1"/>
  <c r="O8" i="3"/>
  <c r="R8" i="3" s="1"/>
  <c r="E33" i="9"/>
  <c r="E30" i="9" s="1"/>
  <c r="E56" i="11"/>
  <c r="E55" i="11"/>
  <c r="E54" i="11"/>
  <c r="E53" i="11"/>
  <c r="E51" i="11"/>
  <c r="E50" i="11"/>
  <c r="E49" i="11"/>
  <c r="E48" i="11"/>
  <c r="E47" i="11"/>
  <c r="E46" i="11"/>
  <c r="E44" i="11"/>
  <c r="E43" i="11"/>
  <c r="H38" i="11"/>
  <c r="G38" i="11"/>
  <c r="E38" i="11"/>
  <c r="D38" i="11"/>
  <c r="H37" i="11"/>
  <c r="G37" i="11"/>
  <c r="E37" i="11"/>
  <c r="D37" i="11"/>
  <c r="D36" i="11"/>
  <c r="H36" i="11"/>
  <c r="G36" i="11"/>
  <c r="E36" i="11"/>
  <c r="H35" i="11"/>
  <c r="G35" i="11"/>
  <c r="E35" i="11"/>
  <c r="D35" i="11"/>
  <c r="H30" i="11"/>
  <c r="G30" i="11"/>
  <c r="E30" i="11"/>
  <c r="D30" i="11"/>
  <c r="H28" i="11"/>
  <c r="G28" i="11"/>
  <c r="E28" i="11"/>
  <c r="D28" i="11"/>
  <c r="H27" i="11"/>
  <c r="G27" i="11"/>
  <c r="E27" i="11"/>
  <c r="D27" i="11"/>
  <c r="H26" i="11"/>
  <c r="G26" i="11"/>
  <c r="E26" i="11"/>
  <c r="D26" i="11"/>
  <c r="H25" i="11"/>
  <c r="G25" i="11"/>
  <c r="E25" i="11"/>
  <c r="D25" i="11"/>
  <c r="I10" i="9"/>
  <c r="F9" i="9"/>
  <c r="F10" i="9"/>
  <c r="H23" i="11"/>
  <c r="G23" i="11"/>
  <c r="E23" i="11"/>
  <c r="D23" i="11"/>
  <c r="H22" i="11"/>
  <c r="G22" i="11"/>
  <c r="E22" i="11"/>
  <c r="D22" i="11"/>
  <c r="H21" i="11"/>
  <c r="G21" i="11"/>
  <c r="E21" i="11"/>
  <c r="D21" i="11"/>
  <c r="H20" i="11"/>
  <c r="G20" i="11"/>
  <c r="E20" i="11"/>
  <c r="D20" i="11"/>
  <c r="D18" i="11"/>
  <c r="E19" i="11" l="1"/>
  <c r="H19" i="11"/>
  <c r="G19" i="11"/>
  <c r="D19" i="11"/>
  <c r="G21" i="3"/>
  <c r="K21" i="3" s="1"/>
  <c r="G17" i="3"/>
  <c r="K17" i="3" s="1"/>
  <c r="G20" i="3"/>
  <c r="K20" i="3" s="1"/>
  <c r="F8" i="9"/>
  <c r="H18" i="11"/>
  <c r="G18" i="11"/>
  <c r="E18" i="11"/>
  <c r="H17" i="11"/>
  <c r="G17" i="11"/>
  <c r="E17" i="11"/>
  <c r="D17" i="11"/>
  <c r="H16" i="11"/>
  <c r="G16" i="11"/>
  <c r="E16" i="11"/>
  <c r="D16" i="11"/>
  <c r="H15" i="11"/>
  <c r="G15" i="11"/>
  <c r="E15" i="11"/>
  <c r="D15" i="11"/>
  <c r="H13" i="11" l="1"/>
  <c r="G13" i="11"/>
  <c r="E13" i="11"/>
  <c r="D13" i="11"/>
  <c r="H12" i="11"/>
  <c r="G12" i="11"/>
  <c r="E12" i="11"/>
  <c r="D12" i="11"/>
  <c r="I11" i="11"/>
  <c r="H11" i="11"/>
  <c r="G11" i="11"/>
  <c r="F11" i="11"/>
  <c r="E11" i="11"/>
  <c r="D11" i="11"/>
  <c r="H9" i="11"/>
  <c r="G9" i="11"/>
  <c r="F9" i="11"/>
  <c r="E9" i="11"/>
  <c r="D9" i="11"/>
  <c r="H8" i="11" l="1"/>
  <c r="E8" i="11"/>
  <c r="D8" i="11"/>
  <c r="G8" i="11"/>
  <c r="H23" i="10"/>
  <c r="G23" i="10"/>
  <c r="E23" i="10"/>
  <c r="D23" i="10"/>
  <c r="F24" i="10"/>
  <c r="F37" i="11" s="1"/>
  <c r="F25" i="10"/>
  <c r="F38" i="11" s="1"/>
  <c r="I24" i="10"/>
  <c r="I37" i="11" s="1"/>
  <c r="I25" i="10"/>
  <c r="H17" i="10"/>
  <c r="G17" i="10"/>
  <c r="E17" i="10"/>
  <c r="D17" i="10"/>
  <c r="I19" i="10"/>
  <c r="I28" i="11" s="1"/>
  <c r="F19" i="10"/>
  <c r="F28" i="11" s="1"/>
  <c r="I18" i="10"/>
  <c r="I27" i="11" s="1"/>
  <c r="F18" i="10"/>
  <c r="F27" i="11" s="1"/>
  <c r="H14" i="10"/>
  <c r="G14" i="10"/>
  <c r="E14" i="10"/>
  <c r="D14" i="10"/>
  <c r="D11" i="10"/>
  <c r="I16" i="10"/>
  <c r="I23" i="11" s="1"/>
  <c r="I15" i="10"/>
  <c r="I22" i="11" s="1"/>
  <c r="F16" i="10"/>
  <c r="F23" i="11" s="1"/>
  <c r="F15" i="10"/>
  <c r="F22" i="11" s="1"/>
  <c r="I13" i="10"/>
  <c r="I18" i="11" s="1"/>
  <c r="I12" i="10"/>
  <c r="I17" i="11" s="1"/>
  <c r="F13" i="10"/>
  <c r="F18" i="11" s="1"/>
  <c r="F12" i="10"/>
  <c r="F17" i="11" s="1"/>
  <c r="H11" i="10"/>
  <c r="G11" i="10"/>
  <c r="E11" i="10"/>
  <c r="H8" i="10"/>
  <c r="G8" i="10"/>
  <c r="E8" i="10"/>
  <c r="D8" i="10"/>
  <c r="E45" i="9"/>
  <c r="E40" i="9"/>
  <c r="H23" i="9"/>
  <c r="G23" i="9"/>
  <c r="E23" i="9"/>
  <c r="D23" i="9"/>
  <c r="I25" i="9"/>
  <c r="F25" i="9"/>
  <c r="I24" i="9"/>
  <c r="I35" i="11" s="1"/>
  <c r="F24" i="9"/>
  <c r="F35" i="11" s="1"/>
  <c r="I21" i="9"/>
  <c r="I30" i="11" s="1"/>
  <c r="I22" i="9"/>
  <c r="F22" i="9"/>
  <c r="F21" i="9"/>
  <c r="F30" i="11" s="1"/>
  <c r="H20" i="9"/>
  <c r="G20" i="9"/>
  <c r="E20" i="9"/>
  <c r="D20" i="9"/>
  <c r="I19" i="9"/>
  <c r="I26" i="11" s="1"/>
  <c r="I18" i="9"/>
  <c r="I25" i="11" s="1"/>
  <c r="F19" i="9"/>
  <c r="F26" i="11" s="1"/>
  <c r="F18" i="9"/>
  <c r="F25" i="11" s="1"/>
  <c r="H17" i="9"/>
  <c r="G17" i="9"/>
  <c r="E17" i="9"/>
  <c r="D17" i="9"/>
  <c r="I16" i="9"/>
  <c r="I21" i="11" s="1"/>
  <c r="F16" i="9"/>
  <c r="F21" i="11" s="1"/>
  <c r="F15" i="9"/>
  <c r="F20" i="11" s="1"/>
  <c r="I15" i="9"/>
  <c r="I20" i="11" s="1"/>
  <c r="H14" i="9"/>
  <c r="G14" i="9"/>
  <c r="E14" i="9"/>
  <c r="D14" i="9"/>
  <c r="G11" i="9"/>
  <c r="H11" i="9"/>
  <c r="I13" i="9"/>
  <c r="I16" i="11" s="1"/>
  <c r="I12" i="9"/>
  <c r="I15" i="11" s="1"/>
  <c r="F13" i="9"/>
  <c r="F16" i="11" s="1"/>
  <c r="F12" i="9"/>
  <c r="F15" i="11" s="1"/>
  <c r="E11" i="9"/>
  <c r="D11" i="9"/>
  <c r="G8" i="9"/>
  <c r="H8" i="9"/>
  <c r="I9" i="9"/>
  <c r="I9" i="11" s="1"/>
  <c r="E8" i="9"/>
  <c r="D8" i="9"/>
  <c r="E45" i="10"/>
  <c r="E40" i="10"/>
  <c r="E33" i="10"/>
  <c r="E57" i="11" l="1"/>
  <c r="F23" i="10"/>
  <c r="E52" i="11"/>
  <c r="G26" i="10"/>
  <c r="F20" i="9"/>
  <c r="I23" i="10"/>
  <c r="I38" i="11"/>
  <c r="I17" i="10"/>
  <c r="F17" i="10"/>
  <c r="D26" i="10"/>
  <c r="I23" i="9"/>
  <c r="I36" i="11"/>
  <c r="F23" i="9"/>
  <c r="F36" i="11"/>
  <c r="D26" i="9"/>
  <c r="I20" i="9"/>
  <c r="G26" i="9"/>
  <c r="E30" i="10"/>
  <c r="E42" i="11" s="1"/>
  <c r="E45" i="11"/>
  <c r="H26" i="10"/>
  <c r="E26" i="10"/>
  <c r="I14" i="10"/>
  <c r="F19" i="11"/>
  <c r="F14" i="10"/>
  <c r="I11" i="10"/>
  <c r="F11" i="10"/>
  <c r="I19" i="11"/>
  <c r="I14" i="9"/>
  <c r="H26" i="9"/>
  <c r="I11" i="9"/>
  <c r="I8" i="9"/>
  <c r="E26" i="9"/>
  <c r="F14" i="9"/>
  <c r="F11" i="9"/>
  <c r="I17" i="9"/>
  <c r="F17" i="9"/>
  <c r="I26" i="9" l="1"/>
  <c r="F26" i="9"/>
  <c r="I34" i="11" l="1"/>
  <c r="H34" i="11"/>
  <c r="G34" i="11"/>
  <c r="F34" i="11"/>
  <c r="E34" i="11"/>
  <c r="D34" i="11"/>
  <c r="I29" i="11"/>
  <c r="H29" i="11"/>
  <c r="G29" i="11"/>
  <c r="F29" i="11"/>
  <c r="E29" i="11"/>
  <c r="D29" i="11"/>
  <c r="I24" i="11"/>
  <c r="H24" i="11"/>
  <c r="G24" i="11"/>
  <c r="E24" i="11"/>
  <c r="D24" i="11"/>
  <c r="H14" i="11"/>
  <c r="G14" i="11"/>
  <c r="E14" i="11"/>
  <c r="E39" i="11" s="1"/>
  <c r="D14" i="11"/>
  <c r="F14" i="11" l="1"/>
  <c r="H39" i="11"/>
  <c r="I14" i="11"/>
  <c r="G39" i="11"/>
  <c r="F24" i="11"/>
  <c r="I10" i="10" l="1"/>
  <c r="I13" i="11" s="1"/>
  <c r="F10" i="10"/>
  <c r="F13" i="11" s="1"/>
  <c r="I9" i="10"/>
  <c r="I12" i="11" s="1"/>
  <c r="F9" i="10"/>
  <c r="I8" i="11" l="1"/>
  <c r="I39" i="11" s="1"/>
  <c r="I8" i="10"/>
  <c r="I26" i="10" s="1"/>
  <c r="F8" i="10"/>
  <c r="F26" i="10" s="1"/>
  <c r="F12" i="11"/>
  <c r="F8" i="11" s="1"/>
  <c r="D39" i="11" l="1"/>
  <c r="F39" i="11" l="1"/>
</calcChain>
</file>

<file path=xl/sharedStrings.xml><?xml version="1.0" encoding="utf-8"?>
<sst xmlns="http://schemas.openxmlformats.org/spreadsheetml/2006/main" count="349" uniqueCount="109">
  <si>
    <t>Tevékenyég sorszáma</t>
  </si>
  <si>
    <t>nettó HUF</t>
  </si>
  <si>
    <t>ÁFA HUF</t>
  </si>
  <si>
    <t>bruttó HUF</t>
  </si>
  <si>
    <t>január</t>
  </si>
  <si>
    <t>február</t>
  </si>
  <si>
    <t>március</t>
  </si>
  <si>
    <t>április</t>
  </si>
  <si>
    <t>május</t>
  </si>
  <si>
    <t>június</t>
  </si>
  <si>
    <t>augusztus</t>
  </si>
  <si>
    <t>szeptember</t>
  </si>
  <si>
    <t>október</t>
  </si>
  <si>
    <t>november</t>
  </si>
  <si>
    <t>december</t>
  </si>
  <si>
    <t>ÖSZESEN</t>
  </si>
  <si>
    <t>Tevékenység megnevezése</t>
  </si>
  <si>
    <t>felelős</t>
  </si>
  <si>
    <t>CEF projektazonosító</t>
  </si>
  <si>
    <t>Jelentéstételi időszak</t>
  </si>
  <si>
    <t>Jelentés sorszáma</t>
  </si>
  <si>
    <t>MINDÖSSZESEN</t>
  </si>
  <si>
    <t>CEF projekt azonosító száma</t>
  </si>
  <si>
    <t>CEF projekt</t>
  </si>
  <si>
    <t>Támogatott projekt</t>
  </si>
  <si>
    <t>Végrehajtó Szerv</t>
  </si>
  <si>
    <t>1</t>
  </si>
  <si>
    <t>2</t>
  </si>
  <si>
    <t>3</t>
  </si>
  <si>
    <t>Kifizetési Igénylés adatok</t>
  </si>
  <si>
    <t>HUF</t>
  </si>
  <si>
    <t>Jelen időközi kifizetési igénylésben elszámolásra benyújtott</t>
  </si>
  <si>
    <t>Ebből szállítói finanszírozás keretében folyósítandó</t>
  </si>
  <si>
    <t>Ebből utófinanszírozás keretében folyósítandó</t>
  </si>
  <si>
    <t>Támogatási előleg</t>
  </si>
  <si>
    <t>Előlegből el nem számolt összeg</t>
  </si>
  <si>
    <t>Ebből jelen időközi kifizetési igénylésben elszámolásra benyújtott</t>
  </si>
  <si>
    <t>Ebből időközi kifizetési igénylésekben eddig elszámolt</t>
  </si>
  <si>
    <t>Szállítói előleg</t>
  </si>
  <si>
    <t>július</t>
  </si>
  <si>
    <t>kifizetés</t>
  </si>
  <si>
    <t>2015-HU-TM-0358-W</t>
  </si>
  <si>
    <t>4</t>
  </si>
  <si>
    <t>5</t>
  </si>
  <si>
    <t>6</t>
  </si>
  <si>
    <t>2018</t>
  </si>
  <si>
    <t>ÖSSZESEN:</t>
  </si>
  <si>
    <t>MK Nzrt</t>
  </si>
  <si>
    <t>ÖSSZESÍTETT</t>
  </si>
  <si>
    <t>Időközi kifizetési igénylés</t>
  </si>
  <si>
    <t>Támogató által már jóváhagyott</t>
  </si>
  <si>
    <t>Támogatóhoz benújtott, de még nem jóváhagyott</t>
  </si>
  <si>
    <t>Ebből időközi kifizetési igénylésekben benyújtott, de Támogató által még nem jóváhagyott</t>
  </si>
  <si>
    <t>Ebből időközi kifizetési igénylésekben benyújtott, de Támogató által még nem júváhagyott</t>
  </si>
  <si>
    <t>ebből</t>
  </si>
  <si>
    <t>működési kiadás</t>
  </si>
  <si>
    <t>felhalmozási kiadás</t>
  </si>
  <si>
    <t>szállítói előleg elszámolás</t>
  </si>
  <si>
    <t>támogatási előleg elszámolás</t>
  </si>
  <si>
    <t>támogatási előleg</t>
  </si>
  <si>
    <t>szállítói előleg</t>
  </si>
  <si>
    <t>Hatályos kötelezettségvállalás</t>
  </si>
  <si>
    <t>eltérés</t>
  </si>
  <si>
    <t>VSZ 1</t>
  </si>
  <si>
    <t>VSZ 2</t>
  </si>
  <si>
    <t>eddig kifizetett</t>
  </si>
  <si>
    <t>eddig benyújtott</t>
  </si>
  <si>
    <t>most benyújtott</t>
  </si>
  <si>
    <t>összesen</t>
  </si>
  <si>
    <t>diff</t>
  </si>
  <si>
    <t>KITÖLTÉSI ÚTMUTATÓ A CEF PEJ 9.3 és 9.4 TÁBLÁZATAIHOZ</t>
  </si>
  <si>
    <t>A projekt INEA azonosítója</t>
  </si>
  <si>
    <t>A Támogató által már jóváhagyott kifizetési kérelmek értéke az elszámolt támogatási és/vagy szállítói előlegek összege nélkül.</t>
  </si>
  <si>
    <t>Támogatóhoz benyújtott, de még nem jóváhagyott</t>
  </si>
  <si>
    <t>A végrehajtó szerv neve.
Két végrehajtó szerv esetén mindkét táblázat típusból kitöltésre kerül külön-külön egy, valamint egy-egy összegző táblázat.
Az összegző táblázatokban ebben a cellában "ÖSSZEGZŐ" szerepel.</t>
  </si>
  <si>
    <t>A korábban benyújtott, a Támogató által még nem jóváhagyott kifizetési kérelmek értéke az elszámolni kívánt támogatási és/vagy szállítói előlegek összege nélkül.</t>
  </si>
  <si>
    <t>Kapcsolódó PEJ-nek megfelelően</t>
  </si>
  <si>
    <t>Kizárólag a tárgyi PEJ-hez kapcsolódóan benyújtásra kerülő kifizetési kérelem értéke az elszámolt és elszámolni kívánt támogatási és/vagy szállítói előlegek összege nélkül
A cella képletezve van, kitöltése automatikus.</t>
  </si>
  <si>
    <t>Kizárólag a tárgyi PEJ-hez kapcsolódóan benyújtásra kerülő kifizetési kérelem szállítói finanszírozású tételeinek értéke az elszámolni kívánt támogatási és/vagy szállítói előlegek összege nélkül</t>
  </si>
  <si>
    <t>AKTUALIZÁLT KÖLTSÉGBONTÁS</t>
  </si>
  <si>
    <t>- A TSZ 2. sz. melléklettel megegyezően kell kitölteni a sorokat (tevékenységek).
- az ITM(NFM) sorokat nem kell feltűntetni, mivel azok csak indikatívan szerepelnek a TSZ-ben, és nem képezik a TSZ részét.
- 2 Végrehajtó Szerv esetén mindkét Végrehajtó Szervre önálló munkalap kitöltése szükséges, amely kizárólag az adott Végrehajtó Szerv költségeit tartalmazza
- 2 Végrehajtó Szerv esetén a Végrehajtó Szervenkénti munkalapon túl készül egy összesítő munkalap is, amely az TSZ 2. sz. melléklete (kivéve ITM költségek) szerinti összes sort tartalmazza, és az előző két munkalap adatait összegzi.
- Az aktualizált költségbontás kumuláltan tartalmazza az alábbiakat:
* a Támogató által már elfogadott kifizetési kérelmek pontos értéke, amely az elszámolt támogatási és/vagy szállítói előleg összegét is tartalmazza
* a Támogatónak korábban benyújtott kifizetési kérelmek értéke, amely az elszámolni kívánt támogatási és/vagy szállítói előleg összegét is tartalmazza
*  a Támogatónak a tárgyi PEJ-hez kapcsolódóan benyújtásra kerülő kifizetési kérelem értéke, mely az elszámolni kívánt támogatási és/vagy szállítói előleg összegét is tartalmazza
Amennyiben egy kifizetési kérelem részben vagy egészben elfogadásra kerül, úgy a táblázat aktualizálása szükséges
- A támogatási és szállítói előlegeket nem kell feltűntetni, mivel azok nem minősülnek kifizetésnek (csak az elszámolás mértékében)
- A Támogatott projekt összesen bruttó összege megegyezik az alábbiak összegével
* a "Támogató által már jóváhagyott" kifizetési igénylések (E:27)
* A "Támogatóhoz benyújtott, de még nem jóváhagyott" kifizetési igénylések (E:28)
* a "Jelen időközi kifizetési igénylésben elszámolásra benyújtott" kifizetési igénylések (E:29)
* az "időközi kifizetési igénylésekben eddig elszámolt" támogatási előlegek (E:33)
* az "időközi kifizetési igénylésekben benyújtott, de Támogató által még nem jóváhagyott" támogatási előlegek (E:34)
* a "jelen időközi kifizetési igénylésben elszámolásra benyújtott" támogatási előlegek (E:35)
* az "időközi kifizetési igénylésekben eddig elszámolt" szállítói előlegek (E:38)
* az "időközi kifizetési igénylésekben benyújtott, de Támogató által még nem jóváhagyott" szállítói előlegek (E:39)
* a "jelen időközi kifizetési igénylésben elszámolásra benyújtott" szállítói előlegek (E:40).</t>
  </si>
  <si>
    <t>Kizárólag a tárgyi PEJ-hez kapcsolódóan benyújtásra kerülő kifizetési kérelem utófinanszírozású tételeinek értéke az elszámolni kívánt támogatási és/vagy szállítói előlegek összege nélkül</t>
  </si>
  <si>
    <t>A kifizetett támogatási előleg összege.</t>
  </si>
  <si>
    <t xml:space="preserve">A Támogató által már jóváhagyott kifizetési kérelmek keretében elszámolt támogatási előlegek összege. </t>
  </si>
  <si>
    <t>A korábban benyújtott, a Támogató által nem jóváhagyott kifizetési kérelmekben elszámolni kívánt támogatási előlegek összege.</t>
  </si>
  <si>
    <t>Kizárólag a tárgyi PEJ-hez kapcsolódóan benyújtásra kerülő kifizetési kérelemben elszámolni kívánt támogatási előleg összege.</t>
  </si>
  <si>
    <t>A táblázat a kifizetési igénylések és előleg kérelmek összesítését tartalmazza.</t>
  </si>
  <si>
    <t xml:space="preserve">A kifizetett támogatási előlegből, a már elszámolt, a Támogatóhoz korábban benyújtott de még el nem számolt, és a tárgyi PEJ-hez kapcsolódóan benyújtásra kerülő támogatási előleg elszámoláson felül fennmaradó el nem számolt rész.
A cella képletezve van, kitöltése automatikus. </t>
  </si>
  <si>
    <t>A Támogató által már jóváhagyott, a korábban benyújtott, és a tárgyi PEJ-hez kapcsolódóan benyújtásra kerülő kifizetési kérelem értéke az elszámolt és elszámolni kívánt támogatási és/vagy szállítói előlegek összege nélkül.
A cella képletezve van, kitöltése automatikus.</t>
  </si>
  <si>
    <t>A kifizetett szállítói előleg összege</t>
  </si>
  <si>
    <t xml:space="preserve">A Támogató által már jóváhagyott kifizetési kérelmek keretében elszámolt szállítói előlegek összege. </t>
  </si>
  <si>
    <t xml:space="preserve">Az oszlopban a hatályos kötelezettségvállalás (rendelkezésre álló keret) és az adott évben tervezett összes kifizetés különbsége jelenik meg.
- A negatív adat év végére megtakarítást prognosztizál, ami a következő évben maradványként felhasználható (június 30-ig szabadon, július 1-től a Kormány jóváhagyását követően - ez jellemzően október-november).
- Jelentős fel nem használt tárgyévi keret előrejelzése esetén a TSZ módosítása szükséges (a minél kisebb maradvány érdekében).
- A pozitív adat a rendelkezésre álló keretet meghaladó költést prognosztizál, így a TSZ módosítása szükséges a likviditás biztosítására (évek közti átcsoportosítás).
</t>
  </si>
  <si>
    <t>A korábban benyújtott, a Támogató által nem jóváhagyott kifizetési kérelmekben elszámolni kívánt szállítói előlegek összege.</t>
  </si>
  <si>
    <t>Kizárólag a tárgyi PEJ-hez kapcsolódóan benyújtásra kerülő kifizetési kérelemben elszámolni kívánt szállítói előleg összege.</t>
  </si>
  <si>
    <t>Az ITM által kifizetendő bruttó összeg.
A tárgyévi havi bontás esetében abban a hónapban kérjük az összegek szerepeltetését, amikor a Végrehajtó Szerv tervei szerint az ITM kifizeti azokat.
Az előrejelzés minden hónapban aktualizálandó a megvalósult kifizetések, a hiánypótlások, a projektek valós kifizetési igényeinek figyelembevételével.</t>
  </si>
  <si>
    <t xml:space="preserve">A kifizetett szállítói előlegből, a már elszámolt, a Támogatóhoz korábban benyújtott de még el nem számolt, és a tárgyi PEJ-hez kapcsolódóan benyújtásra kerülő szállítói előleg elszámoláson felül fennmaradó el nem számolt rész.
A cella képletezve van, kitöltése automatikus. </t>
  </si>
  <si>
    <t>Ebből támogatási előleg</t>
  </si>
  <si>
    <t>A "Kifizetés" sorban található havi/éves összegből a támogatási előleg összege.</t>
  </si>
  <si>
    <t>KIFIZETÉSI ELŐREJELZÉS</t>
  </si>
  <si>
    <t>Ebből szállítói előleg</t>
  </si>
  <si>
    <t xml:space="preserve">A táblázat az ITM különböző adatszolgáltatási kötelezettségeinek (kiemelten az Ávr. 172/A. § szerinti - a bevételek és kiadások alakulásáról szóló - adatszolgáltatás) teljesítéséhez.
A táblázatban nem a Végrehajtó Szerv általi folyósításnak kell megjelennie, hanem annak, hogy a Végrehajtó Szerv tervei szerint az ITM mikor fogja az adott összeget folyósítani.
A táblázatnak a teljes támogatott projektek költségvetését le kell fednie.
</t>
  </si>
  <si>
    <t>A "Kifizetés" sorban található havi/éves összegből a szállítói előleg összege.</t>
  </si>
  <si>
    <t>Ebből működési kiadás</t>
  </si>
  <si>
    <t>kifizetési évek</t>
  </si>
  <si>
    <t>A "Kifizetés" sorban található havi/éves összegből a működési kiadások összege, a TSZ vonatkozó mellékletével összhangban.
A támogatási és szállítói előlegeket is meg kell bontani működési és felhalmozási kiadásra.
Mivel a projekt kötelezettségvallásai a TSZ mellékletnek megfelelően kerülnek rögzítésre, eltérés esetén - a folyamatos finanszírozás biztosítására - a TSZ módosítására lehet szükség (kötelezettségvállalás módosítása).</t>
  </si>
  <si>
    <t>Kizárólag a tárgyévi kifizetési adatokat szükséges havi bontásban megadni. A korábbi évek, és jövőbeni évek vonatkozásában elegendő az éves adat.
Ennek megfelelően, a táblázat minden évben aktualizálandó (átszerkeszthető).
A november végén/december elején benyújtásra kerülő PEJ-ben a tárgyévi összeg már, mint éves adat jelenjen meg, és a következő évi hav részletes  bontást kérjük szerepeltetni.</t>
  </si>
  <si>
    <t>Ebből felhalmozási kiadás</t>
  </si>
  <si>
    <t>A "Kifizetés" sorban található havi/éves összegből a felhalmozási kiadások összege, a TSZ vonatkozó mellékletével összhangban.
A támogatási és szállítói előlegeket is meg kell bontani működési és felhalmozási kiadásra.
Mivel a projekt kötelezettségválalásai a TSZ mellékletnek megfelelően kerülnek rögzítésre, eltérés esetén - a folyamatos finanszírozás biztosítására - a TSZ módosítására lehet szükség (kötelezettségvállalás módosítása).</t>
  </si>
  <si>
    <t>Az oszlopban a TSZ szerinti tárgyévi kötelezettségvállalás és a korábbi évek maradványainak összegét kell feltűntetni.
A működési és felhalmozási kiadások sorban a TSZ vonatkozó melléklete (nyilatkozat) szerinti összeget kell feltűntetni.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</si>
</sst>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9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07635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313">
    <xf numFmtId="0" fontId="0" fillId="0" borderId="0" xfId="0"/>
    <xf numFmtId="0" fontId="1" fillId="0" borderId="0" xfId="0" applyFont="1"/>
    <xf numFmtId="0" fontId="2" fillId="0" borderId="0" xfId="0" applyFont="1"/>
    <xf numFmtId="49" fontId="1" fillId="0" borderId="0" xfId="0" applyNumberFormat="1" applyFont="1"/>
    <xf numFmtId="3" fontId="1" fillId="0" borderId="26" xfId="0" applyNumberFormat="1" applyFont="1" applyBorder="1" applyAlignment="1">
      <alignment horizontal="right" vertical="center"/>
    </xf>
    <xf numFmtId="3" fontId="1" fillId="0" borderId="0" xfId="0" applyNumberFormat="1" applyFont="1"/>
    <xf numFmtId="3" fontId="1" fillId="0" borderId="0" xfId="0" applyNumberFormat="1" applyFont="1" applyBorder="1" applyAlignment="1">
      <alignment horizontal="right" vertical="center"/>
    </xf>
    <xf numFmtId="0" fontId="3" fillId="2" borderId="17" xfId="0" applyFont="1" applyFill="1" applyBorder="1" applyAlignment="1">
      <alignment horizontal="center" vertical="center"/>
    </xf>
    <xf numFmtId="3" fontId="1" fillId="0" borderId="17" xfId="0" applyNumberFormat="1" applyFont="1" applyBorder="1" applyAlignment="1">
      <alignment horizontal="right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0" xfId="0" applyFont="1" applyFill="1"/>
    <xf numFmtId="0" fontId="6" fillId="0" borderId="0" xfId="0" applyFont="1" applyFill="1"/>
    <xf numFmtId="0" fontId="4" fillId="2" borderId="9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/>
    <xf numFmtId="3" fontId="1" fillId="0" borderId="0" xfId="0" applyNumberFormat="1" applyFont="1" applyAlignment="1">
      <alignment horizontal="left"/>
    </xf>
    <xf numFmtId="3" fontId="3" fillId="5" borderId="43" xfId="0" applyNumberFormat="1" applyFont="1" applyFill="1" applyBorder="1" applyAlignment="1">
      <alignment vertical="center" wrapText="1"/>
    </xf>
    <xf numFmtId="3" fontId="3" fillId="5" borderId="44" xfId="0" applyNumberFormat="1" applyFont="1" applyFill="1" applyBorder="1" applyAlignment="1">
      <alignment vertical="center" wrapText="1"/>
    </xf>
    <xf numFmtId="3" fontId="3" fillId="5" borderId="45" xfId="0" applyNumberFormat="1" applyFont="1" applyFill="1" applyBorder="1" applyAlignment="1">
      <alignment vertical="center" wrapText="1"/>
    </xf>
    <xf numFmtId="3" fontId="1" fillId="0" borderId="47" xfId="0" applyNumberFormat="1" applyFont="1" applyFill="1" applyBorder="1" applyAlignment="1">
      <alignment vertical="center" wrapText="1"/>
    </xf>
    <xf numFmtId="3" fontId="1" fillId="0" borderId="49" xfId="0" applyNumberFormat="1" applyFont="1" applyFill="1" applyBorder="1" applyAlignment="1">
      <alignment vertical="center" wrapText="1"/>
    </xf>
    <xf numFmtId="3" fontId="1" fillId="0" borderId="48" xfId="0" applyNumberFormat="1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vertical="center" wrapText="1"/>
    </xf>
    <xf numFmtId="3" fontId="1" fillId="0" borderId="50" xfId="0" applyNumberFormat="1" applyFont="1" applyFill="1" applyBorder="1" applyAlignment="1">
      <alignment vertical="center" wrapText="1"/>
    </xf>
    <xf numFmtId="3" fontId="1" fillId="0" borderId="8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wrapText="1"/>
    </xf>
    <xf numFmtId="4" fontId="1" fillId="0" borderId="0" xfId="0" applyNumberFormat="1" applyFont="1" applyFill="1" applyBorder="1" applyAlignment="1">
      <alignment vertical="center" wrapText="1"/>
    </xf>
    <xf numFmtId="3" fontId="1" fillId="0" borderId="2" xfId="0" applyNumberFormat="1" applyFont="1" applyFill="1" applyBorder="1" applyAlignment="1">
      <alignment vertical="center" wrapText="1"/>
    </xf>
    <xf numFmtId="3" fontId="1" fillId="0" borderId="25" xfId="0" applyNumberFormat="1" applyFont="1" applyBorder="1" applyAlignment="1">
      <alignment horizontal="right" vertical="center"/>
    </xf>
    <xf numFmtId="3" fontId="1" fillId="0" borderId="28" xfId="0" applyNumberFormat="1" applyFont="1" applyBorder="1" applyAlignment="1">
      <alignment horizontal="right" vertical="center"/>
    </xf>
    <xf numFmtId="49" fontId="2" fillId="6" borderId="22" xfId="0" applyNumberFormat="1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/>
    </xf>
    <xf numFmtId="49" fontId="7" fillId="5" borderId="42" xfId="0" applyNumberFormat="1" applyFont="1" applyFill="1" applyBorder="1" applyAlignment="1">
      <alignment horizontal="center" vertical="center"/>
    </xf>
    <xf numFmtId="49" fontId="2" fillId="6" borderId="18" xfId="0" applyNumberFormat="1" applyFont="1" applyFill="1" applyBorder="1" applyAlignment="1">
      <alignment horizontal="center" vertical="center"/>
    </xf>
    <xf numFmtId="49" fontId="2" fillId="0" borderId="65" xfId="0" applyNumberFormat="1" applyFont="1" applyFill="1" applyBorder="1" applyAlignment="1">
      <alignment horizontal="center" vertical="center"/>
    </xf>
    <xf numFmtId="49" fontId="2" fillId="5" borderId="42" xfId="0" applyNumberFormat="1" applyFont="1" applyFill="1" applyBorder="1" applyAlignment="1">
      <alignment horizontal="center" vertical="center"/>
    </xf>
    <xf numFmtId="49" fontId="2" fillId="5" borderId="17" xfId="0" applyNumberFormat="1" applyFont="1" applyFill="1" applyBorder="1" applyAlignment="1">
      <alignment horizontal="center" vertical="center"/>
    </xf>
    <xf numFmtId="0" fontId="7" fillId="5" borderId="64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7" fillId="5" borderId="42" xfId="0" applyFont="1" applyFill="1" applyBorder="1" applyAlignment="1">
      <alignment horizontal="left" vertical="center" wrapText="1"/>
    </xf>
    <xf numFmtId="0" fontId="2" fillId="6" borderId="22" xfId="0" applyFont="1" applyFill="1" applyBorder="1" applyAlignment="1">
      <alignment horizontal="left" vertical="center" wrapText="1"/>
    </xf>
    <xf numFmtId="0" fontId="11" fillId="0" borderId="18" xfId="0" applyFont="1" applyBorder="1" applyAlignment="1">
      <alignment vertical="center" wrapText="1"/>
    </xf>
    <xf numFmtId="0" fontId="11" fillId="0" borderId="59" xfId="0" applyFont="1" applyBorder="1" applyAlignment="1">
      <alignment vertical="center" wrapText="1"/>
    </xf>
    <xf numFmtId="0" fontId="12" fillId="5" borderId="42" xfId="0" applyFont="1" applyFill="1" applyBorder="1" applyAlignment="1">
      <alignment horizontal="left" vertical="center" wrapText="1"/>
    </xf>
    <xf numFmtId="0" fontId="11" fillId="6" borderId="22" xfId="0" applyFont="1" applyFill="1" applyBorder="1" applyAlignment="1">
      <alignment vertical="center" wrapText="1"/>
    </xf>
    <xf numFmtId="0" fontId="11" fillId="6" borderId="18" xfId="0" applyFont="1" applyFill="1" applyBorder="1" applyAlignment="1">
      <alignment vertical="center" wrapText="1"/>
    </xf>
    <xf numFmtId="0" fontId="11" fillId="0" borderId="18" xfId="0" applyFont="1" applyFill="1" applyBorder="1" applyAlignment="1">
      <alignment vertical="center" wrapText="1"/>
    </xf>
    <xf numFmtId="0" fontId="11" fillId="0" borderId="57" xfId="0" applyFont="1" applyFill="1" applyBorder="1" applyAlignment="1">
      <alignment vertical="center" wrapText="1"/>
    </xf>
    <xf numFmtId="0" fontId="12" fillId="5" borderId="42" xfId="0" applyFont="1" applyFill="1" applyBorder="1" applyAlignment="1">
      <alignment vertical="center" wrapText="1"/>
    </xf>
    <xf numFmtId="0" fontId="2" fillId="0" borderId="65" xfId="0" applyFont="1" applyFill="1" applyBorder="1" applyAlignment="1">
      <alignment horizontal="left" vertical="center" wrapText="1"/>
    </xf>
    <xf numFmtId="0" fontId="12" fillId="5" borderId="17" xfId="0" applyFont="1" applyFill="1" applyBorder="1" applyAlignment="1">
      <alignment horizontal="left" vertical="center" wrapText="1"/>
    </xf>
    <xf numFmtId="0" fontId="7" fillId="5" borderId="64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center" vertical="center" wrapText="1"/>
    </xf>
    <xf numFmtId="0" fontId="2" fillId="6" borderId="2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59" xfId="0" applyFont="1" applyFill="1" applyBorder="1" applyAlignment="1">
      <alignment horizontal="center" vertical="center" wrapText="1"/>
    </xf>
    <xf numFmtId="0" fontId="7" fillId="5" borderId="42" xfId="0" applyFont="1" applyFill="1" applyBorder="1" applyAlignment="1">
      <alignment horizontal="center" vertical="center" wrapText="1"/>
    </xf>
    <xf numFmtId="0" fontId="2" fillId="6" borderId="46" xfId="0" applyFont="1" applyFill="1" applyBorder="1" applyAlignment="1">
      <alignment horizontal="center" vertical="center" wrapText="1"/>
    </xf>
    <xf numFmtId="0" fontId="12" fillId="5" borderId="42" xfId="0" applyFont="1" applyFill="1" applyBorder="1" applyAlignment="1">
      <alignment horizontal="center" vertical="center" wrapText="1"/>
    </xf>
    <xf numFmtId="0" fontId="2" fillId="0" borderId="65" xfId="0" applyFont="1" applyFill="1" applyBorder="1" applyAlignment="1">
      <alignment horizontal="center" vertical="center" wrapText="1"/>
    </xf>
    <xf numFmtId="0" fontId="12" fillId="5" borderId="17" xfId="0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 wrapText="1"/>
    </xf>
    <xf numFmtId="3" fontId="7" fillId="0" borderId="0" xfId="0" applyNumberFormat="1" applyFont="1" applyFill="1" applyBorder="1" applyAlignment="1">
      <alignment vertical="center" wrapText="1"/>
    </xf>
    <xf numFmtId="49" fontId="7" fillId="5" borderId="64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49" fontId="2" fillId="6" borderId="22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2" fillId="0" borderId="59" xfId="0" applyNumberFormat="1" applyFont="1" applyFill="1" applyBorder="1" applyAlignment="1">
      <alignment horizontal="center" vertical="center" wrapText="1"/>
    </xf>
    <xf numFmtId="49" fontId="7" fillId="5" borderId="42" xfId="0" applyNumberFormat="1" applyFont="1" applyFill="1" applyBorder="1" applyAlignment="1">
      <alignment horizontal="center" vertical="center" wrapText="1"/>
    </xf>
    <xf numFmtId="49" fontId="2" fillId="6" borderId="18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2" fillId="0" borderId="65" xfId="0" applyNumberFormat="1" applyFont="1" applyFill="1" applyBorder="1" applyAlignment="1">
      <alignment horizontal="center" vertical="center" wrapText="1"/>
    </xf>
    <xf numFmtId="3" fontId="1" fillId="0" borderId="66" xfId="0" applyNumberFormat="1" applyFont="1" applyFill="1" applyBorder="1" applyAlignment="1">
      <alignment vertical="center" wrapText="1"/>
    </xf>
    <xf numFmtId="3" fontId="1" fillId="0" borderId="68" xfId="0" applyNumberFormat="1" applyFont="1" applyFill="1" applyBorder="1" applyAlignment="1">
      <alignment vertical="center" wrapText="1"/>
    </xf>
    <xf numFmtId="3" fontId="1" fillId="0" borderId="69" xfId="0" applyNumberFormat="1" applyFont="1" applyFill="1" applyBorder="1" applyAlignment="1">
      <alignment vertical="center" wrapText="1"/>
    </xf>
    <xf numFmtId="3" fontId="1" fillId="0" borderId="70" xfId="0" applyNumberFormat="1" applyFont="1" applyFill="1" applyBorder="1" applyAlignment="1">
      <alignment vertical="center" wrapText="1"/>
    </xf>
    <xf numFmtId="3" fontId="1" fillId="0" borderId="71" xfId="0" applyNumberFormat="1" applyFont="1" applyFill="1" applyBorder="1" applyAlignment="1">
      <alignment vertical="center" wrapText="1"/>
    </xf>
    <xf numFmtId="0" fontId="2" fillId="6" borderId="57" xfId="0" applyFont="1" applyFill="1" applyBorder="1" applyAlignment="1">
      <alignment horizontal="center" vertical="center" wrapText="1"/>
    </xf>
    <xf numFmtId="3" fontId="1" fillId="0" borderId="58" xfId="0" applyNumberFormat="1" applyFont="1" applyFill="1" applyBorder="1" applyAlignment="1">
      <alignment vertical="center" wrapText="1"/>
    </xf>
    <xf numFmtId="3" fontId="1" fillId="0" borderId="63" xfId="0" applyNumberFormat="1" applyFont="1" applyFill="1" applyBorder="1" applyAlignment="1">
      <alignment vertical="center" wrapText="1"/>
    </xf>
    <xf numFmtId="3" fontId="1" fillId="0" borderId="62" xfId="0" applyNumberFormat="1" applyFont="1" applyFill="1" applyBorder="1" applyAlignment="1">
      <alignment vertical="center" wrapText="1"/>
    </xf>
    <xf numFmtId="3" fontId="1" fillId="5" borderId="44" xfId="0" applyNumberFormat="1" applyFont="1" applyFill="1" applyBorder="1" applyAlignment="1">
      <alignment vertical="center" wrapText="1"/>
    </xf>
    <xf numFmtId="3" fontId="1" fillId="5" borderId="72" xfId="0" applyNumberFormat="1" applyFont="1" applyFill="1" applyBorder="1" applyAlignment="1">
      <alignment vertical="center" wrapText="1"/>
    </xf>
    <xf numFmtId="3" fontId="1" fillId="5" borderId="73" xfId="0" applyNumberFormat="1" applyFont="1" applyFill="1" applyBorder="1" applyAlignment="1">
      <alignment vertical="center" wrapText="1"/>
    </xf>
    <xf numFmtId="3" fontId="3" fillId="5" borderId="72" xfId="0" applyNumberFormat="1" applyFont="1" applyFill="1" applyBorder="1" applyAlignment="1">
      <alignment vertical="center" wrapText="1"/>
    </xf>
    <xf numFmtId="3" fontId="3" fillId="5" borderId="73" xfId="0" applyNumberFormat="1" applyFont="1" applyFill="1" applyBorder="1" applyAlignment="1">
      <alignment vertical="center" wrapText="1"/>
    </xf>
    <xf numFmtId="0" fontId="11" fillId="0" borderId="65" xfId="0" applyFont="1" applyFill="1" applyBorder="1" applyAlignment="1">
      <alignment vertical="center" wrapText="1"/>
    </xf>
    <xf numFmtId="3" fontId="1" fillId="0" borderId="38" xfId="0" applyNumberFormat="1" applyFont="1" applyFill="1" applyBorder="1" applyAlignment="1">
      <alignment vertical="center" wrapText="1"/>
    </xf>
    <xf numFmtId="49" fontId="2" fillId="0" borderId="57" xfId="0" applyNumberFormat="1" applyFont="1" applyFill="1" applyBorder="1" applyAlignment="1">
      <alignment horizontal="center" vertical="center"/>
    </xf>
    <xf numFmtId="0" fontId="2" fillId="0" borderId="57" xfId="0" applyFont="1" applyFill="1" applyBorder="1" applyAlignment="1">
      <alignment horizontal="center" vertical="center" wrapText="1"/>
    </xf>
    <xf numFmtId="3" fontId="7" fillId="5" borderId="43" xfId="0" applyNumberFormat="1" applyFont="1" applyFill="1" applyBorder="1" applyAlignment="1">
      <alignment vertical="center" wrapText="1"/>
    </xf>
    <xf numFmtId="3" fontId="7" fillId="5" borderId="44" xfId="0" applyNumberFormat="1" applyFont="1" applyFill="1" applyBorder="1" applyAlignment="1">
      <alignment vertical="center" wrapText="1"/>
    </xf>
    <xf numFmtId="3" fontId="7" fillId="5" borderId="45" xfId="0" applyNumberFormat="1" applyFont="1" applyFill="1" applyBorder="1" applyAlignment="1">
      <alignment vertical="center" wrapText="1"/>
    </xf>
    <xf numFmtId="3" fontId="7" fillId="5" borderId="72" xfId="0" applyNumberFormat="1" applyFont="1" applyFill="1" applyBorder="1" applyAlignment="1">
      <alignment vertical="center" wrapText="1"/>
    </xf>
    <xf numFmtId="49" fontId="2" fillId="6" borderId="65" xfId="0" applyNumberFormat="1" applyFont="1" applyFill="1" applyBorder="1" applyAlignment="1">
      <alignment horizontal="center" vertical="center"/>
    </xf>
    <xf numFmtId="0" fontId="2" fillId="6" borderId="65" xfId="0" applyFont="1" applyFill="1" applyBorder="1" applyAlignment="1">
      <alignment horizontal="left" vertical="center" wrapText="1"/>
    </xf>
    <xf numFmtId="0" fontId="2" fillId="6" borderId="65" xfId="0" applyFont="1" applyFill="1" applyBorder="1" applyAlignment="1">
      <alignment horizontal="center" vertical="center" wrapText="1"/>
    </xf>
    <xf numFmtId="3" fontId="7" fillId="5" borderId="73" xfId="0" applyNumberFormat="1" applyFont="1" applyFill="1" applyBorder="1" applyAlignment="1">
      <alignment vertical="center" wrapText="1"/>
    </xf>
    <xf numFmtId="3" fontId="1" fillId="0" borderId="75" xfId="0" applyNumberFormat="1" applyFont="1" applyFill="1" applyBorder="1" applyAlignment="1">
      <alignment vertical="center" wrapText="1"/>
    </xf>
    <xf numFmtId="3" fontId="1" fillId="0" borderId="3" xfId="0" applyNumberFormat="1" applyFont="1" applyFill="1" applyBorder="1" applyAlignment="1">
      <alignment vertical="center" wrapText="1"/>
    </xf>
    <xf numFmtId="3" fontId="1" fillId="0" borderId="21" xfId="0" applyNumberFormat="1" applyFont="1" applyFill="1" applyBorder="1" applyAlignment="1">
      <alignment vertical="center" wrapText="1"/>
    </xf>
    <xf numFmtId="3" fontId="1" fillId="0" borderId="60" xfId="0" applyNumberFormat="1" applyFont="1" applyFill="1" applyBorder="1" applyAlignment="1">
      <alignment vertical="center" wrapText="1"/>
    </xf>
    <xf numFmtId="3" fontId="1" fillId="5" borderId="77" xfId="0" applyNumberFormat="1" applyFont="1" applyFill="1" applyBorder="1" applyAlignment="1">
      <alignment vertical="center" wrapText="1"/>
    </xf>
    <xf numFmtId="3" fontId="1" fillId="0" borderId="78" xfId="0" applyNumberFormat="1" applyFont="1" applyFill="1" applyBorder="1" applyAlignment="1">
      <alignment vertical="center" wrapText="1"/>
    </xf>
    <xf numFmtId="3" fontId="3" fillId="5" borderId="77" xfId="0" applyNumberFormat="1" applyFont="1" applyFill="1" applyBorder="1" applyAlignment="1">
      <alignment vertical="center" wrapText="1"/>
    </xf>
    <xf numFmtId="3" fontId="7" fillId="5" borderId="77" xfId="0" applyNumberFormat="1" applyFont="1" applyFill="1" applyBorder="1" applyAlignment="1">
      <alignment vertical="center" wrapText="1"/>
    </xf>
    <xf numFmtId="3" fontId="1" fillId="5" borderId="43" xfId="0" applyNumberFormat="1" applyFont="1" applyFill="1" applyBorder="1" applyAlignment="1">
      <alignment vertical="center" wrapText="1"/>
    </xf>
    <xf numFmtId="0" fontId="1" fillId="0" borderId="0" xfId="0" applyFont="1" applyBorder="1"/>
    <xf numFmtId="164" fontId="1" fillId="0" borderId="0" xfId="1" applyNumberFormat="1" applyFont="1" applyBorder="1" applyAlignment="1">
      <alignment vertical="center"/>
    </xf>
    <xf numFmtId="0" fontId="12" fillId="5" borderId="36" xfId="0" applyFont="1" applyFill="1" applyBorder="1" applyAlignment="1">
      <alignment vertical="center" wrapText="1"/>
    </xf>
    <xf numFmtId="3" fontId="1" fillId="0" borderId="74" xfId="0" applyNumberFormat="1" applyFont="1" applyFill="1" applyBorder="1" applyAlignment="1">
      <alignment vertical="center" wrapText="1"/>
    </xf>
    <xf numFmtId="3" fontId="1" fillId="5" borderId="45" xfId="0" applyNumberFormat="1" applyFont="1" applyFill="1" applyBorder="1" applyAlignment="1">
      <alignment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/>
    </xf>
    <xf numFmtId="0" fontId="9" fillId="0" borderId="5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16" fillId="0" borderId="79" xfId="0" applyFont="1" applyBorder="1" applyAlignment="1">
      <alignment vertical="center"/>
    </xf>
    <xf numFmtId="0" fontId="17" fillId="0" borderId="29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3" fontId="3" fillId="5" borderId="28" xfId="0" applyNumberFormat="1" applyFont="1" applyFill="1" applyBorder="1" applyAlignment="1">
      <alignment vertical="center" wrapText="1"/>
    </xf>
    <xf numFmtId="3" fontId="3" fillId="5" borderId="25" xfId="0" applyNumberFormat="1" applyFont="1" applyFill="1" applyBorder="1" applyAlignment="1">
      <alignment vertical="center" wrapText="1"/>
    </xf>
    <xf numFmtId="3" fontId="3" fillId="5" borderId="26" xfId="0" applyNumberFormat="1" applyFont="1" applyFill="1" applyBorder="1" applyAlignment="1">
      <alignment vertical="center" wrapText="1"/>
    </xf>
    <xf numFmtId="3" fontId="3" fillId="5" borderId="27" xfId="0" applyNumberFormat="1" applyFont="1" applyFill="1" applyBorder="1" applyAlignment="1">
      <alignment vertical="center" wrapText="1"/>
    </xf>
    <xf numFmtId="3" fontId="2" fillId="0" borderId="74" xfId="0" applyNumberFormat="1" applyFont="1" applyFill="1" applyBorder="1" applyAlignment="1">
      <alignment vertical="center" wrapText="1"/>
    </xf>
    <xf numFmtId="3" fontId="2" fillId="0" borderId="69" xfId="0" applyNumberFormat="1" applyFont="1" applyFill="1" applyBorder="1" applyAlignment="1">
      <alignment vertical="center" wrapText="1"/>
    </xf>
    <xf numFmtId="3" fontId="2" fillId="0" borderId="71" xfId="0" applyNumberFormat="1" applyFont="1" applyFill="1" applyBorder="1" applyAlignment="1">
      <alignment vertical="center" wrapText="1"/>
    </xf>
    <xf numFmtId="3" fontId="2" fillId="0" borderId="7" xfId="0" applyNumberFormat="1" applyFont="1" applyFill="1" applyBorder="1" applyAlignment="1">
      <alignment vertical="center" wrapText="1"/>
    </xf>
    <xf numFmtId="3" fontId="2" fillId="0" borderId="2" xfId="0" applyNumberFormat="1" applyFont="1" applyFill="1" applyBorder="1" applyAlignment="1">
      <alignment vertical="center" wrapText="1"/>
    </xf>
    <xf numFmtId="3" fontId="2" fillId="0" borderId="8" xfId="0" applyNumberFormat="1" applyFont="1" applyFill="1" applyBorder="1" applyAlignment="1">
      <alignment vertical="center" wrapText="1"/>
    </xf>
    <xf numFmtId="3" fontId="2" fillId="0" borderId="47" xfId="0" applyNumberFormat="1" applyFont="1" applyFill="1" applyBorder="1" applyAlignment="1">
      <alignment vertical="center" wrapText="1"/>
    </xf>
    <xf numFmtId="3" fontId="2" fillId="0" borderId="58" xfId="0" applyNumberFormat="1" applyFont="1" applyFill="1" applyBorder="1" applyAlignment="1">
      <alignment vertical="center" wrapText="1"/>
    </xf>
    <xf numFmtId="3" fontId="2" fillId="0" borderId="48" xfId="0" applyNumberFormat="1" applyFont="1" applyFill="1" applyBorder="1" applyAlignment="1">
      <alignment vertical="center" wrapText="1"/>
    </xf>
    <xf numFmtId="3" fontId="2" fillId="0" borderId="63" xfId="0" applyNumberFormat="1" applyFont="1" applyFill="1" applyBorder="1" applyAlignment="1">
      <alignment vertical="center" wrapText="1"/>
    </xf>
    <xf numFmtId="3" fontId="2" fillId="0" borderId="61" xfId="0" applyNumberFormat="1" applyFont="1" applyFill="1" applyBorder="1" applyAlignment="1">
      <alignment vertical="center" wrapText="1"/>
    </xf>
    <xf numFmtId="3" fontId="2" fillId="0" borderId="62" xfId="0" applyNumberFormat="1" applyFont="1" applyFill="1" applyBorder="1" applyAlignment="1">
      <alignment vertical="center" wrapText="1"/>
    </xf>
    <xf numFmtId="3" fontId="2" fillId="0" borderId="3" xfId="0" applyNumberFormat="1" applyFont="1" applyFill="1" applyBorder="1" applyAlignment="1">
      <alignment vertical="center" wrapText="1"/>
    </xf>
    <xf numFmtId="3" fontId="2" fillId="0" borderId="38" xfId="0" applyNumberFormat="1" applyFont="1" applyFill="1" applyBorder="1" applyAlignment="1">
      <alignment vertical="center" wrapText="1"/>
    </xf>
    <xf numFmtId="3" fontId="2" fillId="0" borderId="67" xfId="0" applyNumberFormat="1" applyFont="1" applyFill="1" applyBorder="1" applyAlignment="1">
      <alignment vertical="center" wrapText="1"/>
    </xf>
    <xf numFmtId="3" fontId="2" fillId="0" borderId="78" xfId="0" applyNumberFormat="1" applyFont="1" applyFill="1" applyBorder="1" applyAlignment="1">
      <alignment vertical="center" wrapText="1"/>
    </xf>
    <xf numFmtId="3" fontId="2" fillId="0" borderId="68" xfId="0" applyNumberFormat="1" applyFont="1" applyFill="1" applyBorder="1" applyAlignment="1">
      <alignment vertical="center" wrapText="1"/>
    </xf>
    <xf numFmtId="3" fontId="7" fillId="5" borderId="28" xfId="0" applyNumberFormat="1" applyFont="1" applyFill="1" applyBorder="1" applyAlignment="1">
      <alignment vertical="center" wrapText="1"/>
    </xf>
    <xf numFmtId="3" fontId="7" fillId="5" borderId="25" xfId="0" applyNumberFormat="1" applyFont="1" applyFill="1" applyBorder="1" applyAlignment="1">
      <alignment vertical="center" wrapText="1"/>
    </xf>
    <xf numFmtId="3" fontId="7" fillId="5" borderId="27" xfId="0" applyNumberFormat="1" applyFont="1" applyFill="1" applyBorder="1" applyAlignment="1">
      <alignment vertical="center" wrapText="1"/>
    </xf>
    <xf numFmtId="3" fontId="3" fillId="5" borderId="80" xfId="0" applyNumberFormat="1" applyFont="1" applyFill="1" applyBorder="1" applyAlignment="1">
      <alignment vertical="center" wrapText="1"/>
    </xf>
    <xf numFmtId="3" fontId="3" fillId="5" borderId="81" xfId="0" applyNumberFormat="1" applyFont="1" applyFill="1" applyBorder="1" applyAlignment="1">
      <alignment vertical="center" wrapText="1"/>
    </xf>
    <xf numFmtId="3" fontId="3" fillId="5" borderId="82" xfId="0" applyNumberFormat="1" applyFont="1" applyFill="1" applyBorder="1" applyAlignment="1">
      <alignment vertical="center" wrapText="1"/>
    </xf>
    <xf numFmtId="3" fontId="1" fillId="5" borderId="83" xfId="0" applyNumberFormat="1" applyFont="1" applyFill="1" applyBorder="1" applyAlignment="1">
      <alignment vertical="center" wrapText="1"/>
    </xf>
    <xf numFmtId="3" fontId="3" fillId="5" borderId="84" xfId="0" applyNumberFormat="1" applyFont="1" applyFill="1" applyBorder="1" applyAlignment="1">
      <alignment vertical="center" wrapText="1"/>
    </xf>
    <xf numFmtId="3" fontId="3" fillId="5" borderId="85" xfId="0" applyNumberFormat="1" applyFont="1" applyFill="1" applyBorder="1" applyAlignment="1">
      <alignment vertical="center" wrapText="1"/>
    </xf>
    <xf numFmtId="3" fontId="3" fillId="5" borderId="86" xfId="0" applyNumberFormat="1" applyFont="1" applyFill="1" applyBorder="1" applyAlignment="1">
      <alignment vertical="center" wrapText="1"/>
    </xf>
    <xf numFmtId="3" fontId="2" fillId="0" borderId="66" xfId="0" applyNumberFormat="1" applyFont="1" applyFill="1" applyBorder="1" applyAlignment="1">
      <alignment vertical="center" wrapText="1"/>
    </xf>
    <xf numFmtId="3" fontId="2" fillId="0" borderId="75" xfId="0" applyNumberFormat="1" applyFont="1" applyFill="1" applyBorder="1" applyAlignment="1">
      <alignment vertical="center" wrapText="1"/>
    </xf>
    <xf numFmtId="3" fontId="2" fillId="0" borderId="76" xfId="0" applyNumberFormat="1" applyFont="1" applyFill="1" applyBorder="1" applyAlignment="1">
      <alignment vertical="center" wrapText="1"/>
    </xf>
    <xf numFmtId="3" fontId="2" fillId="0" borderId="21" xfId="0" applyNumberFormat="1" applyFont="1" applyFill="1" applyBorder="1" applyAlignment="1">
      <alignment vertical="center" wrapText="1"/>
    </xf>
    <xf numFmtId="0" fontId="9" fillId="5" borderId="22" xfId="0" applyFont="1" applyFill="1" applyBorder="1" applyAlignment="1">
      <alignment vertical="center"/>
    </xf>
    <xf numFmtId="0" fontId="9" fillId="5" borderId="18" xfId="0" applyFont="1" applyFill="1" applyBorder="1" applyAlignment="1">
      <alignment vertical="center"/>
    </xf>
    <xf numFmtId="0" fontId="9" fillId="5" borderId="29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left" vertical="center" wrapText="1"/>
    </xf>
    <xf numFmtId="0" fontId="3" fillId="3" borderId="55" xfId="0" applyFont="1" applyFill="1" applyBorder="1" applyAlignment="1">
      <alignment horizontal="left" vertical="center" wrapText="1"/>
    </xf>
    <xf numFmtId="3" fontId="1" fillId="0" borderId="4" xfId="0" applyNumberFormat="1" applyFont="1" applyBorder="1" applyAlignment="1">
      <alignment horizontal="right" vertical="center"/>
    </xf>
    <xf numFmtId="3" fontId="1" fillId="0" borderId="5" xfId="0" applyNumberFormat="1" applyFont="1" applyBorder="1" applyAlignment="1">
      <alignment horizontal="right" vertical="center"/>
    </xf>
    <xf numFmtId="3" fontId="1" fillId="0" borderId="15" xfId="0" applyNumberFormat="1" applyFont="1" applyBorder="1" applyAlignment="1">
      <alignment horizontal="right" vertical="center"/>
    </xf>
    <xf numFmtId="3" fontId="1" fillId="0" borderId="51" xfId="0" applyNumberFormat="1" applyFont="1" applyBorder="1" applyAlignment="1">
      <alignment horizontal="right" vertical="center"/>
    </xf>
    <xf numFmtId="3" fontId="1" fillId="7" borderId="51" xfId="0" applyNumberFormat="1" applyFont="1" applyFill="1" applyBorder="1" applyAlignment="1">
      <alignment horizontal="right" vertical="center"/>
    </xf>
    <xf numFmtId="3" fontId="1" fillId="0" borderId="55" xfId="0" applyNumberFormat="1" applyFont="1" applyBorder="1" applyAlignment="1">
      <alignment horizontal="right" vertical="center"/>
    </xf>
    <xf numFmtId="3" fontId="1" fillId="0" borderId="87" xfId="0" applyNumberFormat="1" applyFont="1" applyBorder="1" applyAlignment="1">
      <alignment horizontal="right" vertical="center"/>
    </xf>
    <xf numFmtId="3" fontId="1" fillId="0" borderId="88" xfId="0" applyNumberFormat="1" applyFont="1" applyBorder="1" applyAlignment="1">
      <alignment horizontal="right" vertical="center"/>
    </xf>
    <xf numFmtId="3" fontId="1" fillId="0" borderId="24" xfId="0" applyNumberFormat="1" applyFont="1" applyBorder="1" applyAlignment="1">
      <alignment horizontal="right" vertical="center"/>
    </xf>
    <xf numFmtId="3" fontId="1" fillId="7" borderId="24" xfId="0" applyNumberFormat="1" applyFont="1" applyFill="1" applyBorder="1" applyAlignment="1">
      <alignment horizontal="right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54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5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29" xfId="0" applyFont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quotePrefix="1" applyFont="1" applyFill="1" applyBorder="1" applyAlignment="1">
      <alignment vertical="center" wrapText="1"/>
    </xf>
    <xf numFmtId="0" fontId="3" fillId="0" borderId="0" xfId="0" applyFont="1" applyFill="1"/>
    <xf numFmtId="0" fontId="3" fillId="2" borderId="14" xfId="0" applyFont="1" applyFill="1" applyBorder="1" applyAlignment="1">
      <alignment horizontal="center" vertical="center" wrapText="1"/>
    </xf>
    <xf numFmtId="0" fontId="1" fillId="0" borderId="33" xfId="0" applyFont="1" applyBorder="1" applyAlignment="1">
      <alignment vertical="center" wrapText="1"/>
    </xf>
    <xf numFmtId="0" fontId="1" fillId="0" borderId="0" xfId="0" applyFont="1" applyFill="1" applyBorder="1"/>
    <xf numFmtId="0" fontId="1" fillId="0" borderId="0" xfId="0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Alignment="1">
      <alignment vertical="center"/>
    </xf>
    <xf numFmtId="0" fontId="11" fillId="4" borderId="19" xfId="0" applyFont="1" applyFill="1" applyBorder="1" applyAlignment="1">
      <alignment horizontal="center" vertical="center" wrapText="1"/>
    </xf>
    <xf numFmtId="0" fontId="11" fillId="4" borderId="55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vertical="center" wrapText="1"/>
    </xf>
    <xf numFmtId="0" fontId="11" fillId="0" borderId="40" xfId="0" applyFont="1" applyFill="1" applyBorder="1" applyAlignment="1">
      <alignment vertical="center" wrapText="1"/>
    </xf>
    <xf numFmtId="0" fontId="11" fillId="0" borderId="56" xfId="0" applyFont="1" applyFill="1" applyBorder="1" applyAlignment="1">
      <alignment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1" fillId="0" borderId="39" xfId="0" applyFont="1" applyFill="1" applyBorder="1" applyAlignment="1">
      <alignment horizontal="left" vertical="center" wrapText="1"/>
    </xf>
    <xf numFmtId="0" fontId="11" fillId="0" borderId="32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vertical="center" wrapText="1"/>
    </xf>
    <xf numFmtId="0" fontId="11" fillId="0" borderId="39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vertical="center" wrapText="1"/>
    </xf>
    <xf numFmtId="0" fontId="11" fillId="0" borderId="34" xfId="0" applyFont="1" applyFill="1" applyBorder="1" applyAlignment="1">
      <alignment vertical="center" wrapText="1"/>
    </xf>
    <xf numFmtId="0" fontId="11" fillId="0" borderId="33" xfId="0" applyFont="1" applyFill="1" applyBorder="1" applyAlignment="1">
      <alignment vertical="center" wrapText="1"/>
    </xf>
    <xf numFmtId="0" fontId="3" fillId="2" borderId="41" xfId="0" applyFont="1" applyFill="1" applyBorder="1" applyAlignment="1">
      <alignment horizontal="left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1" fillId="0" borderId="7" xfId="0" quotePrefix="1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0" fontId="3" fillId="2" borderId="16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34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35" xfId="0" applyNumberFormat="1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3" fillId="2" borderId="28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center" vertical="center" wrapText="1"/>
    </xf>
    <xf numFmtId="0" fontId="13" fillId="2" borderId="26" xfId="0" applyFont="1" applyFill="1" applyBorder="1" applyAlignment="1">
      <alignment horizontal="center" vertical="center" wrapText="1"/>
    </xf>
    <xf numFmtId="0" fontId="13" fillId="2" borderId="27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left" vertical="center" wrapText="1"/>
    </xf>
    <xf numFmtId="0" fontId="11" fillId="0" borderId="8" xfId="0" applyFont="1" applyFill="1" applyBorder="1" applyAlignment="1">
      <alignment horizontal="left" vertical="center" wrapText="1"/>
    </xf>
    <xf numFmtId="0" fontId="11" fillId="0" borderId="28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left" vertical="center" wrapText="1"/>
    </xf>
    <xf numFmtId="0" fontId="11" fillId="0" borderId="27" xfId="0" applyFont="1" applyFill="1" applyBorder="1" applyAlignment="1">
      <alignment horizontal="left" vertical="center" wrapText="1"/>
    </xf>
    <xf numFmtId="0" fontId="11" fillId="0" borderId="74" xfId="0" applyFont="1" applyFill="1" applyBorder="1" applyAlignment="1">
      <alignment horizontal="left" vertical="center" wrapText="1"/>
    </xf>
    <xf numFmtId="0" fontId="11" fillId="0" borderId="69" xfId="0" applyFont="1" applyFill="1" applyBorder="1" applyAlignment="1">
      <alignment horizontal="left" vertical="center" wrapText="1"/>
    </xf>
    <xf numFmtId="0" fontId="11" fillId="0" borderId="71" xfId="0" applyFont="1" applyFill="1" applyBorder="1" applyAlignment="1">
      <alignment horizontal="left" vertical="center" wrapText="1"/>
    </xf>
    <xf numFmtId="0" fontId="15" fillId="0" borderId="16" xfId="0" applyFont="1" applyFill="1" applyBorder="1" applyAlignment="1">
      <alignment vertical="center" wrapText="1"/>
    </xf>
    <xf numFmtId="0" fontId="15" fillId="0" borderId="34" xfId="0" applyFont="1" applyFill="1" applyBorder="1" applyAlignment="1">
      <alignment vertical="center" wrapText="1"/>
    </xf>
    <xf numFmtId="0" fontId="15" fillId="0" borderId="33" xfId="0" applyFont="1" applyFill="1" applyBorder="1" applyAlignment="1">
      <alignment vertical="center" wrapText="1"/>
    </xf>
    <xf numFmtId="0" fontId="11" fillId="0" borderId="15" xfId="0" applyFont="1" applyFill="1" applyBorder="1" applyAlignment="1">
      <alignment vertical="center" wrapText="1"/>
    </xf>
    <xf numFmtId="0" fontId="11" fillId="0" borderId="20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9" fillId="4" borderId="38" xfId="0" applyFont="1" applyFill="1" applyBorder="1" applyAlignment="1">
      <alignment horizontal="center" vertical="center"/>
    </xf>
    <xf numFmtId="0" fontId="9" fillId="4" borderId="55" xfId="0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vertical="center" wrapText="1"/>
    </xf>
    <xf numFmtId="0" fontId="15" fillId="0" borderId="39" xfId="0" applyFont="1" applyFill="1" applyBorder="1" applyAlignment="1">
      <alignment vertical="center" wrapText="1"/>
    </xf>
    <xf numFmtId="0" fontId="15" fillId="0" borderId="32" xfId="0" applyFont="1" applyFill="1" applyBorder="1" applyAlignment="1">
      <alignment vertical="center" wrapText="1"/>
    </xf>
    <xf numFmtId="0" fontId="11" fillId="4" borderId="52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center" wrapText="1"/>
    </xf>
    <xf numFmtId="0" fontId="3" fillId="3" borderId="33" xfId="0" applyFont="1" applyFill="1" applyBorder="1" applyAlignment="1">
      <alignment horizontal="left" vertical="center" wrapText="1"/>
    </xf>
    <xf numFmtId="3" fontId="1" fillId="0" borderId="35" xfId="0" applyNumberFormat="1" applyFont="1" applyBorder="1" applyAlignment="1">
      <alignment horizontal="right" vertical="center"/>
    </xf>
    <xf numFmtId="3" fontId="1" fillId="0" borderId="89" xfId="0" applyNumberFormat="1" applyFont="1" applyBorder="1" applyAlignment="1">
      <alignment horizontal="right" vertical="center"/>
    </xf>
    <xf numFmtId="0" fontId="3" fillId="3" borderId="23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3" fontId="1" fillId="0" borderId="41" xfId="0" applyNumberFormat="1" applyFont="1" applyBorder="1" applyAlignment="1">
      <alignment horizontal="right" vertical="center"/>
    </xf>
    <xf numFmtId="3" fontId="1" fillId="0" borderId="14" xfId="0" applyNumberFormat="1" applyFont="1" applyBorder="1" applyAlignment="1">
      <alignment horizontal="right" vertical="center"/>
    </xf>
    <xf numFmtId="3" fontId="1" fillId="0" borderId="90" xfId="0" applyNumberFormat="1" applyFont="1" applyBorder="1" applyAlignment="1">
      <alignment horizontal="right" vertical="center"/>
    </xf>
    <xf numFmtId="3" fontId="1" fillId="0" borderId="56" xfId="0" applyNumberFormat="1" applyFont="1" applyBorder="1" applyAlignment="1">
      <alignment horizontal="right" vertical="center"/>
    </xf>
    <xf numFmtId="0" fontId="3" fillId="3" borderId="41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3" fillId="3" borderId="36" xfId="0" applyFont="1" applyFill="1" applyBorder="1" applyAlignment="1">
      <alignment horizontal="left" vertical="center" wrapText="1"/>
    </xf>
    <xf numFmtId="0" fontId="3" fillId="3" borderId="37" xfId="0" applyFont="1" applyFill="1" applyBorder="1" applyAlignment="1">
      <alignment horizontal="left" vertical="center" wrapText="1"/>
    </xf>
    <xf numFmtId="3" fontId="1" fillId="0" borderId="36" xfId="0" applyNumberFormat="1" applyFont="1" applyBorder="1" applyAlignment="1">
      <alignment horizontal="right" vertical="center"/>
    </xf>
    <xf numFmtId="3" fontId="1" fillId="0" borderId="37" xfId="0" applyNumberFormat="1" applyFont="1" applyBorder="1" applyAlignment="1">
      <alignment horizontal="right" vertical="center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0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left" vertical="center"/>
    </xf>
    <xf numFmtId="0" fontId="1" fillId="6" borderId="2" xfId="0" applyFont="1" applyFill="1" applyBorder="1" applyAlignment="1">
      <alignment horizontal="left" vertical="center"/>
    </xf>
    <xf numFmtId="0" fontId="1" fillId="6" borderId="8" xfId="0" applyFont="1" applyFill="1" applyBorder="1" applyAlignment="1">
      <alignment horizontal="left" vertical="center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31" xfId="0" applyNumberFormat="1" applyFont="1" applyFill="1" applyBorder="1" applyAlignment="1">
      <alignment horizontal="center" vertical="center" wrapText="1"/>
    </xf>
    <xf numFmtId="49" fontId="8" fillId="2" borderId="30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15" xfId="0" applyFont="1" applyFill="1" applyBorder="1" applyAlignment="1">
      <alignment horizontal="left" vertical="center" wrapText="1"/>
    </xf>
    <xf numFmtId="0" fontId="1" fillId="0" borderId="41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7" xfId="0" quotePrefix="1" applyFont="1" applyBorder="1" applyAlignment="1">
      <alignment vertical="top"/>
    </xf>
    <xf numFmtId="0" fontId="1" fillId="0" borderId="2" xfId="0" applyFont="1" applyBorder="1" applyAlignment="1">
      <alignment vertical="top"/>
    </xf>
    <xf numFmtId="0" fontId="1" fillId="0" borderId="8" xfId="0" applyFont="1" applyBorder="1" applyAlignment="1">
      <alignment vertical="top"/>
    </xf>
    <xf numFmtId="0" fontId="1" fillId="0" borderId="12" xfId="0" applyFont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57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65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57" xfId="0" applyFont="1" applyBorder="1" applyAlignment="1">
      <alignment horizontal="left" vertical="center" wrapText="1"/>
    </xf>
    <xf numFmtId="0" fontId="1" fillId="0" borderId="92" xfId="0" applyFont="1" applyBorder="1" applyAlignment="1">
      <alignment horizontal="left" vertical="center" wrapText="1"/>
    </xf>
    <xf numFmtId="0" fontId="1" fillId="0" borderId="79" xfId="0" applyFont="1" applyBorder="1" applyAlignment="1">
      <alignment horizontal="left" vertical="center" wrapText="1"/>
    </xf>
    <xf numFmtId="0" fontId="1" fillId="0" borderId="89" xfId="0" applyFont="1" applyBorder="1" applyAlignment="1">
      <alignment horizontal="left" vertical="center" wrapText="1"/>
    </xf>
    <xf numFmtId="0" fontId="1" fillId="0" borderId="51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65" xfId="0" quotePrefix="1" applyFont="1" applyBorder="1" applyAlignment="1">
      <alignment horizontal="left" vertical="center" wrapText="1"/>
    </xf>
    <xf numFmtId="0" fontId="1" fillId="0" borderId="57" xfId="0" quotePrefix="1" applyFont="1" applyBorder="1" applyAlignment="1">
      <alignment horizontal="left" vertical="center" wrapText="1"/>
    </xf>
    <xf numFmtId="0" fontId="1" fillId="0" borderId="24" xfId="0" quotePrefix="1" applyFont="1" applyBorder="1" applyAlignment="1">
      <alignment horizontal="left" vertical="center" wrapText="1"/>
    </xf>
    <xf numFmtId="49" fontId="18" fillId="2" borderId="36" xfId="0" applyNumberFormat="1" applyFont="1" applyFill="1" applyBorder="1" applyAlignment="1">
      <alignment horizontal="center" vertical="center"/>
    </xf>
    <xf numFmtId="49" fontId="18" fillId="2" borderId="91" xfId="0" applyNumberFormat="1" applyFont="1" applyFill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colors>
    <mruColors>
      <color rgb="FF33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</sheetPr>
  <dimension ref="A1:CN46"/>
  <sheetViews>
    <sheetView tabSelected="1" view="pageBreakPreview" zoomScale="70" zoomScaleNormal="70" zoomScaleSheetLayoutView="70" zoomScalePageLayoutView="70" workbookViewId="0">
      <selection activeCell="N41" sqref="N41"/>
    </sheetView>
  </sheetViews>
  <sheetFormatPr defaultRowHeight="12.75" x14ac:dyDescent="0.2"/>
  <cols>
    <col min="1" max="1" width="13.7109375" style="3" customWidth="1"/>
    <col min="2" max="2" width="50.7109375" style="1" customWidth="1"/>
    <col min="3" max="3" width="13.7109375" style="1" customWidth="1"/>
    <col min="4" max="9" width="17.7109375" style="1" customWidth="1"/>
    <col min="10" max="12" width="9.140625" style="1"/>
    <col min="13" max="13" width="17.28515625" style="1" customWidth="1"/>
    <col min="14" max="16384" width="9.140625" style="1"/>
  </cols>
  <sheetData>
    <row r="1" spans="1:9" ht="20.100000000000001" customHeight="1" x14ac:dyDescent="0.2">
      <c r="A1" s="209" t="s">
        <v>22</v>
      </c>
      <c r="B1" s="210"/>
      <c r="C1" s="211"/>
      <c r="D1" s="212"/>
      <c r="E1" s="213"/>
    </row>
    <row r="2" spans="1:9" ht="20.100000000000001" customHeight="1" x14ac:dyDescent="0.2">
      <c r="A2" s="214" t="s">
        <v>25</v>
      </c>
      <c r="B2" s="215"/>
      <c r="C2" s="216"/>
      <c r="D2" s="217"/>
      <c r="E2" s="218"/>
    </row>
    <row r="3" spans="1:9" ht="20.100000000000001" customHeight="1" x14ac:dyDescent="0.2">
      <c r="A3" s="214" t="s">
        <v>19</v>
      </c>
      <c r="B3" s="215"/>
      <c r="C3" s="219"/>
      <c r="D3" s="217"/>
      <c r="E3" s="218"/>
    </row>
    <row r="4" spans="1:9" ht="20.100000000000001" customHeight="1" thickBot="1" x14ac:dyDescent="0.25">
      <c r="A4" s="220" t="s">
        <v>20</v>
      </c>
      <c r="B4" s="221"/>
      <c r="C4" s="222"/>
      <c r="D4" s="223"/>
      <c r="E4" s="224"/>
      <c r="G4" s="14"/>
    </row>
    <row r="5" spans="1:9" ht="20.100000000000001" customHeight="1" thickBot="1" x14ac:dyDescent="0.25">
      <c r="A5" s="20"/>
      <c r="B5" s="20"/>
      <c r="C5" s="16"/>
      <c r="D5" s="16"/>
      <c r="E5" s="16"/>
      <c r="F5" s="17"/>
      <c r="G5" s="18"/>
      <c r="H5" s="17"/>
      <c r="I5" s="17"/>
    </row>
    <row r="6" spans="1:9" ht="30" customHeight="1" x14ac:dyDescent="0.2">
      <c r="A6" s="225" t="s">
        <v>0</v>
      </c>
      <c r="B6" s="227" t="s">
        <v>16</v>
      </c>
      <c r="C6" s="227" t="s">
        <v>17</v>
      </c>
      <c r="D6" s="229" t="s">
        <v>23</v>
      </c>
      <c r="E6" s="230"/>
      <c r="F6" s="231"/>
      <c r="G6" s="229" t="s">
        <v>24</v>
      </c>
      <c r="H6" s="230"/>
      <c r="I6" s="231"/>
    </row>
    <row r="7" spans="1:9" ht="30" customHeight="1" thickBot="1" x14ac:dyDescent="0.25">
      <c r="A7" s="226"/>
      <c r="B7" s="228"/>
      <c r="C7" s="228"/>
      <c r="D7" s="19" t="s">
        <v>1</v>
      </c>
      <c r="E7" s="12" t="s">
        <v>2</v>
      </c>
      <c r="F7" s="13" t="s">
        <v>3</v>
      </c>
      <c r="G7" s="19" t="s">
        <v>1</v>
      </c>
      <c r="H7" s="12" t="s">
        <v>2</v>
      </c>
      <c r="I7" s="13" t="s">
        <v>3</v>
      </c>
    </row>
    <row r="8" spans="1:9" s="73" customFormat="1" ht="39.950000000000003" customHeight="1" thickTop="1" thickBot="1" x14ac:dyDescent="0.25">
      <c r="A8" s="72" t="s">
        <v>26</v>
      </c>
      <c r="B8" s="44"/>
      <c r="C8" s="59"/>
      <c r="D8" s="23">
        <f t="shared" ref="D8:I8" si="0">SUM(D9:D10)</f>
        <v>0</v>
      </c>
      <c r="E8" s="24">
        <f t="shared" si="0"/>
        <v>0</v>
      </c>
      <c r="F8" s="25">
        <f t="shared" si="0"/>
        <v>0</v>
      </c>
      <c r="G8" s="23">
        <f t="shared" si="0"/>
        <v>0</v>
      </c>
      <c r="H8" s="24">
        <f t="shared" si="0"/>
        <v>0</v>
      </c>
      <c r="I8" s="25">
        <f t="shared" si="0"/>
        <v>0</v>
      </c>
    </row>
    <row r="9" spans="1:9" s="74" customFormat="1" ht="39.950000000000003" customHeight="1" thickTop="1" x14ac:dyDescent="0.2">
      <c r="A9" s="75"/>
      <c r="B9" s="45"/>
      <c r="C9" s="65" t="s">
        <v>63</v>
      </c>
      <c r="D9" s="26">
        <v>0</v>
      </c>
      <c r="E9" s="88">
        <v>0</v>
      </c>
      <c r="F9" s="28">
        <f>SUM(D9:E9)</f>
        <v>0</v>
      </c>
      <c r="G9" s="26">
        <v>0</v>
      </c>
      <c r="H9" s="88">
        <v>0</v>
      </c>
      <c r="I9" s="28">
        <f>SUM(G9:H9)</f>
        <v>0</v>
      </c>
    </row>
    <row r="10" spans="1:9" s="73" customFormat="1" ht="39.950000000000003" customHeight="1" thickBot="1" x14ac:dyDescent="0.25">
      <c r="A10" s="75"/>
      <c r="B10" s="45"/>
      <c r="C10" s="61" t="s">
        <v>63</v>
      </c>
      <c r="D10" s="29">
        <v>0</v>
      </c>
      <c r="E10" s="34">
        <v>0</v>
      </c>
      <c r="F10" s="31">
        <f>SUM(D10:E10)</f>
        <v>0</v>
      </c>
      <c r="G10" s="29">
        <v>0</v>
      </c>
      <c r="H10" s="34">
        <v>0</v>
      </c>
      <c r="I10" s="31">
        <f>SUM(G10:H10)</f>
        <v>0</v>
      </c>
    </row>
    <row r="11" spans="1:9" s="74" customFormat="1" ht="39.950000000000003" customHeight="1" thickTop="1" thickBot="1" x14ac:dyDescent="0.25">
      <c r="A11" s="78" t="s">
        <v>27</v>
      </c>
      <c r="B11" s="47"/>
      <c r="C11" s="64"/>
      <c r="D11" s="23">
        <f t="shared" ref="D11:I11" si="1">SUM(D12:D13)</f>
        <v>0</v>
      </c>
      <c r="E11" s="94">
        <f t="shared" si="1"/>
        <v>0</v>
      </c>
      <c r="F11" s="95">
        <f t="shared" si="1"/>
        <v>0</v>
      </c>
      <c r="G11" s="23">
        <f t="shared" si="1"/>
        <v>0</v>
      </c>
      <c r="H11" s="24">
        <f t="shared" si="1"/>
        <v>0</v>
      </c>
      <c r="I11" s="95">
        <f t="shared" si="1"/>
        <v>0</v>
      </c>
    </row>
    <row r="12" spans="1:9" s="74" customFormat="1" ht="39.950000000000003" customHeight="1" thickTop="1" x14ac:dyDescent="0.2">
      <c r="A12" s="75"/>
      <c r="B12" s="48"/>
      <c r="C12" s="65" t="s">
        <v>63</v>
      </c>
      <c r="D12" s="120">
        <v>0</v>
      </c>
      <c r="E12" s="84">
        <v>0</v>
      </c>
      <c r="F12" s="86">
        <f>SUM(D12:E12)</f>
        <v>0</v>
      </c>
      <c r="G12" s="120">
        <v>0</v>
      </c>
      <c r="H12" s="85">
        <v>0</v>
      </c>
      <c r="I12" s="86">
        <f>SUM(G12:H12)</f>
        <v>0</v>
      </c>
    </row>
    <row r="13" spans="1:9" s="74" customFormat="1" ht="39.950000000000003" customHeight="1" thickBot="1" x14ac:dyDescent="0.25">
      <c r="A13" s="75"/>
      <c r="B13" s="48"/>
      <c r="C13" s="61" t="s">
        <v>63</v>
      </c>
      <c r="D13" s="29">
        <v>0</v>
      </c>
      <c r="E13" s="34">
        <v>0</v>
      </c>
      <c r="F13" s="31">
        <f>SUM(D13:E13)</f>
        <v>0</v>
      </c>
      <c r="G13" s="29">
        <v>0</v>
      </c>
      <c r="H13" s="30">
        <v>0</v>
      </c>
      <c r="I13" s="31">
        <f>SUM(G13:H13)</f>
        <v>0</v>
      </c>
    </row>
    <row r="14" spans="1:9" s="74" customFormat="1" ht="39.950000000000003" customHeight="1" thickTop="1" thickBot="1" x14ac:dyDescent="0.25">
      <c r="A14" s="78" t="s">
        <v>28</v>
      </c>
      <c r="B14" s="51"/>
      <c r="C14" s="66"/>
      <c r="D14" s="116">
        <f t="shared" ref="D14:I14" si="2">SUM(D15:D16)</f>
        <v>0</v>
      </c>
      <c r="E14" s="91">
        <f t="shared" si="2"/>
        <v>0</v>
      </c>
      <c r="F14" s="121">
        <f t="shared" si="2"/>
        <v>0</v>
      </c>
      <c r="G14" s="116">
        <f t="shared" si="2"/>
        <v>0</v>
      </c>
      <c r="H14" s="91">
        <f t="shared" si="2"/>
        <v>0</v>
      </c>
      <c r="I14" s="121">
        <f t="shared" si="2"/>
        <v>0</v>
      </c>
    </row>
    <row r="15" spans="1:9" s="74" customFormat="1" ht="39.950000000000003" customHeight="1" thickTop="1" x14ac:dyDescent="0.2">
      <c r="A15" s="75"/>
      <c r="B15" s="52"/>
      <c r="C15" s="65" t="s">
        <v>63</v>
      </c>
      <c r="D15" s="29">
        <v>0</v>
      </c>
      <c r="E15" s="34">
        <v>0</v>
      </c>
      <c r="F15" s="31">
        <f>SUM(D15:E15)</f>
        <v>0</v>
      </c>
      <c r="G15" s="29">
        <v>0</v>
      </c>
      <c r="H15" s="30">
        <v>0</v>
      </c>
      <c r="I15" s="31">
        <f>SUM(G15:H15)</f>
        <v>0</v>
      </c>
    </row>
    <row r="16" spans="1:9" s="74" customFormat="1" ht="39.950000000000003" customHeight="1" thickBot="1" x14ac:dyDescent="0.25">
      <c r="A16" s="79"/>
      <c r="B16" s="53"/>
      <c r="C16" s="60" t="s">
        <v>63</v>
      </c>
      <c r="D16" s="29">
        <v>0</v>
      </c>
      <c r="E16" s="34">
        <v>0</v>
      </c>
      <c r="F16" s="31">
        <f>SUM(D16:E16)</f>
        <v>0</v>
      </c>
      <c r="G16" s="29">
        <v>0</v>
      </c>
      <c r="H16" s="30">
        <v>0</v>
      </c>
      <c r="I16" s="31">
        <f>SUM(G16:H16)</f>
        <v>0</v>
      </c>
    </row>
    <row r="17" spans="1:92" s="80" customFormat="1" ht="39.950000000000003" customHeight="1" thickTop="1" thickBot="1" x14ac:dyDescent="0.25">
      <c r="A17" s="39" t="s">
        <v>42</v>
      </c>
      <c r="B17" s="47"/>
      <c r="C17" s="64"/>
      <c r="D17" s="100">
        <f t="shared" ref="D17:I17" si="3">SUM(D18:D19)</f>
        <v>0</v>
      </c>
      <c r="E17" s="101">
        <f t="shared" si="3"/>
        <v>0</v>
      </c>
      <c r="F17" s="107">
        <f t="shared" si="3"/>
        <v>0</v>
      </c>
      <c r="G17" s="100">
        <f t="shared" si="3"/>
        <v>0</v>
      </c>
      <c r="H17" s="101">
        <f t="shared" si="3"/>
        <v>0</v>
      </c>
      <c r="I17" s="102">
        <f t="shared" si="3"/>
        <v>0</v>
      </c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</row>
    <row r="18" spans="1:92" s="2" customFormat="1" ht="39.950000000000003" customHeight="1" thickTop="1" x14ac:dyDescent="0.2">
      <c r="A18" s="98"/>
      <c r="B18" s="55"/>
      <c r="C18" s="65" t="s">
        <v>63</v>
      </c>
      <c r="D18" s="133">
        <v>0</v>
      </c>
      <c r="E18" s="134">
        <v>0</v>
      </c>
      <c r="F18" s="135">
        <f>SUM(D18:E18)</f>
        <v>0</v>
      </c>
      <c r="G18" s="133">
        <v>0</v>
      </c>
      <c r="H18" s="134">
        <v>0</v>
      </c>
      <c r="I18" s="135">
        <f>SUM(G18:H18)</f>
        <v>0</v>
      </c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</row>
    <row r="19" spans="1:92" s="2" customFormat="1" ht="39.950000000000003" customHeight="1" thickBot="1" x14ac:dyDescent="0.25">
      <c r="A19" s="40"/>
      <c r="B19" s="54"/>
      <c r="C19" s="60" t="s">
        <v>63</v>
      </c>
      <c r="D19" s="136">
        <v>0</v>
      </c>
      <c r="E19" s="137">
        <v>0</v>
      </c>
      <c r="F19" s="138">
        <f>SUM(D19:E19)</f>
        <v>0</v>
      </c>
      <c r="G19" s="136">
        <v>0</v>
      </c>
      <c r="H19" s="137">
        <v>0</v>
      </c>
      <c r="I19" s="138">
        <f>SUM(G19:H19)</f>
        <v>0</v>
      </c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</row>
    <row r="20" spans="1:92" s="2" customFormat="1" ht="39.950000000000003" customHeight="1" thickTop="1" thickBot="1" x14ac:dyDescent="0.25">
      <c r="A20" s="39" t="s">
        <v>43</v>
      </c>
      <c r="B20" s="51"/>
      <c r="C20" s="64"/>
      <c r="D20" s="100">
        <f t="shared" ref="D20:I20" si="4">SUM(D21:D22)</f>
        <v>0</v>
      </c>
      <c r="E20" s="103">
        <f t="shared" si="4"/>
        <v>0</v>
      </c>
      <c r="F20" s="107">
        <f t="shared" si="4"/>
        <v>0</v>
      </c>
      <c r="G20" s="100">
        <f t="shared" si="4"/>
        <v>0</v>
      </c>
      <c r="H20" s="115">
        <f t="shared" si="4"/>
        <v>0</v>
      </c>
      <c r="I20" s="107">
        <f t="shared" si="4"/>
        <v>0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</row>
    <row r="21" spans="1:92" s="2" customFormat="1" ht="39.950000000000003" customHeight="1" thickTop="1" x14ac:dyDescent="0.2">
      <c r="A21" s="37"/>
      <c r="B21" s="48"/>
      <c r="C21" s="65" t="s">
        <v>63</v>
      </c>
      <c r="D21" s="139">
        <v>0</v>
      </c>
      <c r="E21" s="140">
        <v>0</v>
      </c>
      <c r="F21" s="141">
        <f>SUM(D21:E21)</f>
        <v>0</v>
      </c>
      <c r="G21" s="139">
        <v>0</v>
      </c>
      <c r="H21" s="140">
        <v>0</v>
      </c>
      <c r="I21" s="141">
        <f>SUM(G21:H21)</f>
        <v>0</v>
      </c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</row>
    <row r="22" spans="1:92" s="2" customFormat="1" ht="39.950000000000003" customHeight="1" thickBot="1" x14ac:dyDescent="0.25">
      <c r="A22" s="104"/>
      <c r="B22" s="105"/>
      <c r="C22" s="60" t="s">
        <v>63</v>
      </c>
      <c r="D22" s="142">
        <v>0</v>
      </c>
      <c r="E22" s="143">
        <v>0</v>
      </c>
      <c r="F22" s="144">
        <f>SUM(D22:E22)</f>
        <v>0</v>
      </c>
      <c r="G22" s="142">
        <v>0</v>
      </c>
      <c r="H22" s="143">
        <v>0</v>
      </c>
      <c r="I22" s="144">
        <f>SUM(G22:H22)</f>
        <v>0</v>
      </c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</row>
    <row r="23" spans="1:92" s="2" customFormat="1" ht="39.950000000000003" customHeight="1" thickTop="1" thickBot="1" x14ac:dyDescent="0.25">
      <c r="A23" s="42" t="s">
        <v>44</v>
      </c>
      <c r="B23" s="56"/>
      <c r="C23" s="64"/>
      <c r="D23" s="100">
        <f t="shared" ref="D23:I23" si="5">SUM(D24:D25)</f>
        <v>0</v>
      </c>
      <c r="E23" s="103">
        <f t="shared" si="5"/>
        <v>0</v>
      </c>
      <c r="F23" s="107">
        <f t="shared" si="5"/>
        <v>0</v>
      </c>
      <c r="G23" s="100">
        <f t="shared" si="5"/>
        <v>0</v>
      </c>
      <c r="H23" s="103">
        <f t="shared" si="5"/>
        <v>0</v>
      </c>
      <c r="I23" s="107">
        <f t="shared" si="5"/>
        <v>0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</row>
    <row r="24" spans="1:92" s="2" customFormat="1" ht="39.950000000000003" customHeight="1" thickTop="1" x14ac:dyDescent="0.2">
      <c r="A24" s="37"/>
      <c r="B24" s="48"/>
      <c r="C24" s="65" t="s">
        <v>63</v>
      </c>
      <c r="D24" s="139">
        <v>0</v>
      </c>
      <c r="E24" s="140">
        <v>0</v>
      </c>
      <c r="F24" s="141">
        <f>SUM(D24:E24)</f>
        <v>0</v>
      </c>
      <c r="G24" s="139">
        <v>0</v>
      </c>
      <c r="H24" s="140">
        <v>0</v>
      </c>
      <c r="I24" s="141">
        <f>SUM(G24:H24)</f>
        <v>0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</row>
    <row r="25" spans="1:92" s="2" customFormat="1" ht="39.950000000000003" customHeight="1" thickBot="1" x14ac:dyDescent="0.25">
      <c r="A25" s="40"/>
      <c r="B25" s="48"/>
      <c r="C25" s="60" t="s">
        <v>63</v>
      </c>
      <c r="D25" s="146">
        <v>0</v>
      </c>
      <c r="E25" s="147">
        <v>0</v>
      </c>
      <c r="F25" s="149">
        <f>SUM(D25:E25)</f>
        <v>0</v>
      </c>
      <c r="G25" s="146">
        <v>0</v>
      </c>
      <c r="H25" s="147">
        <v>0</v>
      </c>
      <c r="I25" s="149">
        <f>SUM(G25:H25)</f>
        <v>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</row>
    <row r="26" spans="1:92" s="2" customFormat="1" ht="39.950000000000003" customHeight="1" thickBot="1" x14ac:dyDescent="0.25">
      <c r="A26" s="43"/>
      <c r="B26" s="58" t="s">
        <v>46</v>
      </c>
      <c r="C26" s="119"/>
      <c r="D26" s="150">
        <f t="shared" ref="D26:I26" si="6">+D8+D11+D14+D17+D20+D23</f>
        <v>0</v>
      </c>
      <c r="E26" s="151">
        <f t="shared" si="6"/>
        <v>0</v>
      </c>
      <c r="F26" s="152">
        <f t="shared" si="6"/>
        <v>0</v>
      </c>
      <c r="G26" s="150">
        <f t="shared" si="6"/>
        <v>0</v>
      </c>
      <c r="H26" s="151">
        <f t="shared" si="6"/>
        <v>0</v>
      </c>
      <c r="I26" s="152">
        <f t="shared" si="6"/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</row>
    <row r="27" spans="1:92" s="2" customFormat="1" ht="39.950000000000003" customHeight="1" x14ac:dyDescent="0.2">
      <c r="A27" s="69"/>
      <c r="B27" s="20"/>
      <c r="C27" s="70"/>
      <c r="D27" s="71"/>
      <c r="E27" s="71"/>
      <c r="F27" s="71"/>
      <c r="G27" s="71"/>
      <c r="H27" s="71"/>
      <c r="I27" s="7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</row>
    <row r="28" spans="1:92" ht="39.950000000000003" customHeight="1" thickBot="1" x14ac:dyDescent="0.25"/>
    <row r="29" spans="1:92" ht="39.950000000000003" customHeight="1" thickBot="1" x14ac:dyDescent="0.25">
      <c r="A29" s="232" t="s">
        <v>29</v>
      </c>
      <c r="B29" s="233"/>
      <c r="C29" s="234"/>
      <c r="D29" s="235"/>
      <c r="E29" s="122" t="s">
        <v>30</v>
      </c>
    </row>
    <row r="30" spans="1:92" ht="39.950000000000003" customHeight="1" thickBot="1" x14ac:dyDescent="0.25">
      <c r="A30" s="236" t="s">
        <v>49</v>
      </c>
      <c r="B30" s="237"/>
      <c r="C30" s="237"/>
      <c r="D30" s="238"/>
      <c r="E30" s="165">
        <f>SUM(E31:E33)</f>
        <v>0</v>
      </c>
    </row>
    <row r="31" spans="1:92" ht="39.950000000000003" customHeight="1" x14ac:dyDescent="0.2">
      <c r="A31" s="236" t="s">
        <v>50</v>
      </c>
      <c r="B31" s="237"/>
      <c r="C31" s="237"/>
      <c r="D31" s="238"/>
      <c r="E31" s="124">
        <v>0</v>
      </c>
    </row>
    <row r="32" spans="1:92" ht="39.950000000000003" customHeight="1" x14ac:dyDescent="0.2">
      <c r="A32" s="239" t="s">
        <v>51</v>
      </c>
      <c r="B32" s="240"/>
      <c r="C32" s="240"/>
      <c r="D32" s="241"/>
      <c r="E32" s="123">
        <v>0</v>
      </c>
    </row>
    <row r="33" spans="1:14" ht="39.950000000000003" customHeight="1" x14ac:dyDescent="0.2">
      <c r="A33" s="245" t="s">
        <v>31</v>
      </c>
      <c r="B33" s="246"/>
      <c r="C33" s="246"/>
      <c r="D33" s="247"/>
      <c r="E33" s="164">
        <f>SUM(E34:E35)</f>
        <v>0</v>
      </c>
      <c r="M33" s="1" t="s">
        <v>65</v>
      </c>
      <c r="N33" s="1">
        <f>E31+E37+E42</f>
        <v>0</v>
      </c>
    </row>
    <row r="34" spans="1:14" ht="39.950000000000003" customHeight="1" x14ac:dyDescent="0.2">
      <c r="A34" s="254"/>
      <c r="B34" s="256" t="s">
        <v>32</v>
      </c>
      <c r="C34" s="257"/>
      <c r="D34" s="258"/>
      <c r="E34" s="126">
        <v>0</v>
      </c>
      <c r="M34" s="1" t="s">
        <v>66</v>
      </c>
      <c r="N34" s="1">
        <f>E32+E38+E43</f>
        <v>0</v>
      </c>
    </row>
    <row r="35" spans="1:14" ht="39.950000000000003" customHeight="1" thickBot="1" x14ac:dyDescent="0.25">
      <c r="A35" s="255"/>
      <c r="B35" s="248" t="s">
        <v>33</v>
      </c>
      <c r="C35" s="249"/>
      <c r="D35" s="250"/>
      <c r="E35" s="127">
        <v>0</v>
      </c>
      <c r="M35" s="1" t="s">
        <v>67</v>
      </c>
      <c r="N35" s="1">
        <f>E33+E39+E44</f>
        <v>0</v>
      </c>
    </row>
    <row r="36" spans="1:14" ht="39.950000000000003" customHeight="1" thickBot="1" x14ac:dyDescent="0.25">
      <c r="A36" s="242" t="s">
        <v>34</v>
      </c>
      <c r="B36" s="243"/>
      <c r="C36" s="243"/>
      <c r="D36" s="244"/>
      <c r="E36" s="128">
        <v>0</v>
      </c>
      <c r="M36" s="1" t="s">
        <v>68</v>
      </c>
      <c r="N36" s="1">
        <f>SUM(N33:N35)</f>
        <v>0</v>
      </c>
    </row>
    <row r="37" spans="1:14" ht="39.950000000000003" customHeight="1" x14ac:dyDescent="0.2">
      <c r="A37" s="259"/>
      <c r="B37" s="251" t="s">
        <v>37</v>
      </c>
      <c r="C37" s="252"/>
      <c r="D37" s="253"/>
      <c r="E37" s="124">
        <v>0</v>
      </c>
      <c r="M37" s="1" t="s">
        <v>69</v>
      </c>
      <c r="N37" s="5">
        <f>N36-I26</f>
        <v>0</v>
      </c>
    </row>
    <row r="38" spans="1:14" ht="39.950000000000003" customHeight="1" x14ac:dyDescent="0.2">
      <c r="A38" s="195"/>
      <c r="B38" s="200" t="s">
        <v>52</v>
      </c>
      <c r="C38" s="201"/>
      <c r="D38" s="202"/>
      <c r="E38" s="123">
        <v>0</v>
      </c>
    </row>
    <row r="39" spans="1:14" ht="39.950000000000003" customHeight="1" x14ac:dyDescent="0.2">
      <c r="A39" s="195"/>
      <c r="B39" s="203" t="s">
        <v>36</v>
      </c>
      <c r="C39" s="204"/>
      <c r="D39" s="205"/>
      <c r="E39" s="123">
        <v>0</v>
      </c>
    </row>
    <row r="40" spans="1:14" ht="39.950000000000003" customHeight="1" thickBot="1" x14ac:dyDescent="0.25">
      <c r="A40" s="196"/>
      <c r="B40" s="206" t="s">
        <v>35</v>
      </c>
      <c r="C40" s="207"/>
      <c r="D40" s="208"/>
      <c r="E40" s="166">
        <f>E36-E37-E38-E39</f>
        <v>0</v>
      </c>
    </row>
    <row r="41" spans="1:14" ht="39.950000000000003" customHeight="1" thickBot="1" x14ac:dyDescent="0.25">
      <c r="A41" s="242" t="s">
        <v>38</v>
      </c>
      <c r="B41" s="243"/>
      <c r="C41" s="243"/>
      <c r="D41" s="244"/>
      <c r="E41" s="128">
        <v>0</v>
      </c>
    </row>
    <row r="42" spans="1:14" ht="39.950000000000003" customHeight="1" x14ac:dyDescent="0.2">
      <c r="A42" s="195"/>
      <c r="B42" s="197" t="s">
        <v>37</v>
      </c>
      <c r="C42" s="198"/>
      <c r="D42" s="199"/>
      <c r="E42" s="125">
        <v>0</v>
      </c>
    </row>
    <row r="43" spans="1:14" ht="39.950000000000003" customHeight="1" x14ac:dyDescent="0.2">
      <c r="A43" s="195"/>
      <c r="B43" s="200" t="s">
        <v>53</v>
      </c>
      <c r="C43" s="201"/>
      <c r="D43" s="202"/>
      <c r="E43" s="125">
        <v>0</v>
      </c>
    </row>
    <row r="44" spans="1:14" ht="39.950000000000003" customHeight="1" x14ac:dyDescent="0.2">
      <c r="A44" s="195"/>
      <c r="B44" s="203" t="s">
        <v>36</v>
      </c>
      <c r="C44" s="204"/>
      <c r="D44" s="205"/>
      <c r="E44" s="123">
        <v>0</v>
      </c>
    </row>
    <row r="45" spans="1:14" ht="39.950000000000003" customHeight="1" thickBot="1" x14ac:dyDescent="0.25">
      <c r="A45" s="196"/>
      <c r="B45" s="206" t="s">
        <v>35</v>
      </c>
      <c r="C45" s="207"/>
      <c r="D45" s="208"/>
      <c r="E45" s="166">
        <f>E41-E42-E43-E44</f>
        <v>0</v>
      </c>
    </row>
    <row r="46" spans="1:14" ht="39.950000000000003" customHeight="1" x14ac:dyDescent="0.2"/>
  </sheetData>
  <mergeCells count="33">
    <mergeCell ref="A41:D41"/>
    <mergeCell ref="A33:D33"/>
    <mergeCell ref="B39:D39"/>
    <mergeCell ref="B40:D40"/>
    <mergeCell ref="B35:D35"/>
    <mergeCell ref="B37:D37"/>
    <mergeCell ref="A34:A35"/>
    <mergeCell ref="B34:D34"/>
    <mergeCell ref="A36:D36"/>
    <mergeCell ref="A37:A40"/>
    <mergeCell ref="B38:D38"/>
    <mergeCell ref="G6:I6"/>
    <mergeCell ref="A29:D29"/>
    <mergeCell ref="A30:D30"/>
    <mergeCell ref="A31:D31"/>
    <mergeCell ref="A32:D32"/>
    <mergeCell ref="A4:B4"/>
    <mergeCell ref="C4:E4"/>
    <mergeCell ref="A6:A7"/>
    <mergeCell ref="B6:B7"/>
    <mergeCell ref="C6:C7"/>
    <mergeCell ref="D6:F6"/>
    <mergeCell ref="A1:B1"/>
    <mergeCell ref="C1:E1"/>
    <mergeCell ref="A2:B2"/>
    <mergeCell ref="C2:E2"/>
    <mergeCell ref="A3:B3"/>
    <mergeCell ref="C3:E3"/>
    <mergeCell ref="A42:A45"/>
    <mergeCell ref="B42:D42"/>
    <mergeCell ref="B43:D43"/>
    <mergeCell ref="B44:D44"/>
    <mergeCell ref="B45:D45"/>
  </mergeCells>
  <pageMargins left="7.874015748031496E-2" right="7.874015748031496E-2" top="1.3779527559055118" bottom="0.31496062992125984" header="0.11811023622047245" footer="0.11811023622047245"/>
  <pageSetup paperSize="9" scale="53" fitToHeight="2" orientation="portrait" r:id="rId1"/>
  <headerFooter>
    <oddHeader xml:space="preserve">&amp;L&amp;G&amp;C&amp;"Arial,Normál"&amp;24
&amp;"Arial,Félkövér"AKTUALIZÁLT KÖLTSÉGBONTÁS
VÉGREHAJTÓ SZERV I.&amp;R&amp;"Arial,Normál"&amp;14
 9.3. számú melléklet
</oddHeader>
    <oddFooter>&amp;L&amp;G</oddFooter>
  </headerFooter>
  <rowBreaks count="1" manualBreakCount="1">
    <brk id="27" max="8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  <pageSetUpPr fitToPage="1"/>
  </sheetPr>
  <dimension ref="A1:CN45"/>
  <sheetViews>
    <sheetView view="pageBreakPreview" topLeftCell="A25" zoomScale="70" zoomScaleNormal="70" zoomScaleSheetLayoutView="70" zoomScalePageLayoutView="70" workbookViewId="0">
      <selection activeCell="N41" sqref="N41"/>
    </sheetView>
  </sheetViews>
  <sheetFormatPr defaultColWidth="5.7109375" defaultRowHeight="12.75" x14ac:dyDescent="0.2"/>
  <cols>
    <col min="1" max="1" width="13.7109375" style="3" customWidth="1"/>
    <col min="2" max="2" width="50.7109375" style="74" customWidth="1"/>
    <col min="3" max="3" width="13.7109375" style="1" customWidth="1"/>
    <col min="4" max="9" width="17.7109375" style="1" customWidth="1"/>
    <col min="10" max="12" width="5.7109375" style="1"/>
    <col min="13" max="13" width="15.28515625" style="1" bestFit="1" customWidth="1"/>
    <col min="14" max="16384" width="5.7109375" style="1"/>
  </cols>
  <sheetData>
    <row r="1" spans="1:9" ht="20.100000000000001" customHeight="1" x14ac:dyDescent="0.2">
      <c r="A1" s="209" t="s">
        <v>22</v>
      </c>
      <c r="B1" s="210"/>
      <c r="C1" s="211"/>
      <c r="D1" s="212"/>
      <c r="E1" s="213"/>
    </row>
    <row r="2" spans="1:9" ht="20.100000000000001" customHeight="1" x14ac:dyDescent="0.2">
      <c r="A2" s="214" t="s">
        <v>25</v>
      </c>
      <c r="B2" s="215"/>
      <c r="C2" s="216"/>
      <c r="D2" s="217"/>
      <c r="E2" s="218"/>
    </row>
    <row r="3" spans="1:9" ht="20.100000000000001" customHeight="1" x14ac:dyDescent="0.2">
      <c r="A3" s="214" t="s">
        <v>19</v>
      </c>
      <c r="B3" s="215"/>
      <c r="C3" s="219"/>
      <c r="D3" s="217"/>
      <c r="E3" s="218"/>
    </row>
    <row r="4" spans="1:9" ht="20.100000000000001" customHeight="1" thickBot="1" x14ac:dyDescent="0.25">
      <c r="A4" s="220" t="s">
        <v>20</v>
      </c>
      <c r="B4" s="221"/>
      <c r="C4" s="222"/>
      <c r="D4" s="223"/>
      <c r="E4" s="224"/>
      <c r="G4" s="14"/>
    </row>
    <row r="5" spans="1:9" ht="20.100000000000001" customHeight="1" thickBot="1" x14ac:dyDescent="0.25">
      <c r="A5" s="20"/>
      <c r="B5" s="20"/>
      <c r="C5" s="16"/>
      <c r="D5" s="16"/>
      <c r="E5" s="16"/>
      <c r="F5" s="17"/>
      <c r="G5" s="18"/>
      <c r="H5" s="17"/>
      <c r="I5" s="17"/>
    </row>
    <row r="6" spans="1:9" ht="39.950000000000003" customHeight="1" x14ac:dyDescent="0.2">
      <c r="A6" s="225" t="s">
        <v>0</v>
      </c>
      <c r="B6" s="227" t="s">
        <v>16</v>
      </c>
      <c r="C6" s="227" t="s">
        <v>17</v>
      </c>
      <c r="D6" s="229" t="s">
        <v>23</v>
      </c>
      <c r="E6" s="230"/>
      <c r="F6" s="231"/>
      <c r="G6" s="229" t="s">
        <v>24</v>
      </c>
      <c r="H6" s="230"/>
      <c r="I6" s="231"/>
    </row>
    <row r="7" spans="1:9" ht="39.950000000000003" customHeight="1" thickBot="1" x14ac:dyDescent="0.25">
      <c r="A7" s="226"/>
      <c r="B7" s="228"/>
      <c r="C7" s="228"/>
      <c r="D7" s="19" t="s">
        <v>1</v>
      </c>
      <c r="E7" s="12" t="s">
        <v>2</v>
      </c>
      <c r="F7" s="13" t="s">
        <v>3</v>
      </c>
      <c r="G7" s="19" t="s">
        <v>1</v>
      </c>
      <c r="H7" s="12" t="s">
        <v>2</v>
      </c>
      <c r="I7" s="13" t="s">
        <v>3</v>
      </c>
    </row>
    <row r="8" spans="1:9" s="73" customFormat="1" ht="39.950000000000003" customHeight="1" thickTop="1" thickBot="1" x14ac:dyDescent="0.25">
      <c r="A8" s="72" t="s">
        <v>26</v>
      </c>
      <c r="B8" s="44"/>
      <c r="C8" s="59"/>
      <c r="D8" s="23">
        <f t="shared" ref="D8:I8" si="0">SUM(D9:D10)</f>
        <v>0</v>
      </c>
      <c r="E8" s="24">
        <f t="shared" si="0"/>
        <v>0</v>
      </c>
      <c r="F8" s="25">
        <f t="shared" si="0"/>
        <v>0</v>
      </c>
      <c r="G8" s="23">
        <f t="shared" si="0"/>
        <v>0</v>
      </c>
      <c r="H8" s="24">
        <f t="shared" si="0"/>
        <v>0</v>
      </c>
      <c r="I8" s="25">
        <f t="shared" si="0"/>
        <v>0</v>
      </c>
    </row>
    <row r="9" spans="1:9" s="74" customFormat="1" ht="39.950000000000003" customHeight="1" thickTop="1" x14ac:dyDescent="0.2">
      <c r="A9" s="76"/>
      <c r="B9" s="46"/>
      <c r="C9" s="62" t="s">
        <v>64</v>
      </c>
      <c r="D9" s="29">
        <v>0</v>
      </c>
      <c r="E9" s="34">
        <v>0</v>
      </c>
      <c r="F9" s="109">
        <f t="shared" ref="F9:F10" si="1">SUM(D9:E9)</f>
        <v>0</v>
      </c>
      <c r="G9" s="29">
        <v>0</v>
      </c>
      <c r="H9" s="34">
        <v>0</v>
      </c>
      <c r="I9" s="31">
        <f t="shared" ref="I9:I10" si="2">SUM(G9:H9)</f>
        <v>0</v>
      </c>
    </row>
    <row r="10" spans="1:9" s="74" customFormat="1" ht="39.950000000000003" customHeight="1" thickBot="1" x14ac:dyDescent="0.25">
      <c r="A10" s="75"/>
      <c r="B10" s="45"/>
      <c r="C10" s="62" t="s">
        <v>64</v>
      </c>
      <c r="D10" s="29">
        <v>0</v>
      </c>
      <c r="E10" s="34">
        <v>0</v>
      </c>
      <c r="F10" s="109">
        <f t="shared" si="1"/>
        <v>0</v>
      </c>
      <c r="G10" s="29">
        <v>0</v>
      </c>
      <c r="H10" s="34">
        <v>0</v>
      </c>
      <c r="I10" s="31">
        <f t="shared" si="2"/>
        <v>0</v>
      </c>
    </row>
    <row r="11" spans="1:9" s="74" customFormat="1" ht="39.950000000000003" customHeight="1" thickTop="1" thickBot="1" x14ac:dyDescent="0.25">
      <c r="A11" s="78" t="s">
        <v>27</v>
      </c>
      <c r="B11" s="47"/>
      <c r="C11" s="64"/>
      <c r="D11" s="24">
        <f t="shared" ref="D11:I11" si="3">SUM(D12:D13)</f>
        <v>0</v>
      </c>
      <c r="E11" s="94">
        <f t="shared" si="3"/>
        <v>0</v>
      </c>
      <c r="F11" s="95">
        <f t="shared" si="3"/>
        <v>0</v>
      </c>
      <c r="G11" s="24">
        <f t="shared" si="3"/>
        <v>0</v>
      </c>
      <c r="H11" s="24">
        <f t="shared" si="3"/>
        <v>0</v>
      </c>
      <c r="I11" s="95">
        <f t="shared" si="3"/>
        <v>0</v>
      </c>
    </row>
    <row r="12" spans="1:9" s="74" customFormat="1" ht="39.950000000000003" customHeight="1" thickTop="1" x14ac:dyDescent="0.2">
      <c r="A12" s="76"/>
      <c r="B12" s="49"/>
      <c r="C12" s="62" t="s">
        <v>64</v>
      </c>
      <c r="D12" s="30">
        <v>0</v>
      </c>
      <c r="E12" s="34">
        <v>0</v>
      </c>
      <c r="F12" s="109">
        <f>SUM(D12:E12)</f>
        <v>0</v>
      </c>
      <c r="G12" s="29">
        <v>0</v>
      </c>
      <c r="H12" s="30">
        <v>0</v>
      </c>
      <c r="I12" s="31">
        <f>SUM(G12:H12)</f>
        <v>0</v>
      </c>
    </row>
    <row r="13" spans="1:9" s="74" customFormat="1" ht="39.950000000000003" customHeight="1" thickBot="1" x14ac:dyDescent="0.25">
      <c r="A13" s="77"/>
      <c r="B13" s="50"/>
      <c r="C13" s="63" t="s">
        <v>64</v>
      </c>
      <c r="D13" s="30">
        <v>0</v>
      </c>
      <c r="E13" s="34">
        <v>0</v>
      </c>
      <c r="F13" s="109">
        <f>SUM(D13:E13)</f>
        <v>0</v>
      </c>
      <c r="G13" s="89">
        <v>0</v>
      </c>
      <c r="H13" s="111">
        <v>0</v>
      </c>
      <c r="I13" s="90">
        <f>SUM(G13:H13)</f>
        <v>0</v>
      </c>
    </row>
    <row r="14" spans="1:9" s="74" customFormat="1" ht="39.950000000000003" customHeight="1" thickTop="1" thickBot="1" x14ac:dyDescent="0.25">
      <c r="A14" s="78" t="s">
        <v>28</v>
      </c>
      <c r="B14" s="51"/>
      <c r="C14" s="66"/>
      <c r="D14" s="91">
        <f t="shared" ref="D14:I14" si="4">SUM(D15:D16)</f>
        <v>0</v>
      </c>
      <c r="E14" s="92">
        <f t="shared" si="4"/>
        <v>0</v>
      </c>
      <c r="F14" s="112">
        <f t="shared" si="4"/>
        <v>0</v>
      </c>
      <c r="G14" s="116">
        <f t="shared" si="4"/>
        <v>0</v>
      </c>
      <c r="H14" s="92">
        <f t="shared" si="4"/>
        <v>0</v>
      </c>
      <c r="I14" s="93">
        <f t="shared" si="4"/>
        <v>0</v>
      </c>
    </row>
    <row r="15" spans="1:9" s="74" customFormat="1" ht="39.950000000000003" customHeight="1" thickTop="1" x14ac:dyDescent="0.2">
      <c r="A15" s="76"/>
      <c r="B15" s="54"/>
      <c r="C15" s="62" t="s">
        <v>64</v>
      </c>
      <c r="D15" s="30">
        <v>0</v>
      </c>
      <c r="E15" s="34">
        <v>0</v>
      </c>
      <c r="F15" s="109">
        <f>SUM(D15:E15)</f>
        <v>0</v>
      </c>
      <c r="G15" s="29">
        <v>0</v>
      </c>
      <c r="H15" s="30">
        <v>0</v>
      </c>
      <c r="I15" s="31">
        <f>SUM(G15:H15)</f>
        <v>0</v>
      </c>
    </row>
    <row r="16" spans="1:9" s="74" customFormat="1" ht="39.950000000000003" customHeight="1" thickBot="1" x14ac:dyDescent="0.25">
      <c r="A16" s="81"/>
      <c r="B16" s="96"/>
      <c r="C16" s="67" t="s">
        <v>64</v>
      </c>
      <c r="D16" s="97">
        <v>0</v>
      </c>
      <c r="E16" s="82">
        <v>0</v>
      </c>
      <c r="F16" s="113">
        <f>SUM(D16:E16)</f>
        <v>0</v>
      </c>
      <c r="G16" s="97">
        <v>0</v>
      </c>
      <c r="H16" s="82">
        <v>0</v>
      </c>
      <c r="I16" s="83">
        <f>SUM(G16:H16)</f>
        <v>0</v>
      </c>
    </row>
    <row r="17" spans="1:92" s="80" customFormat="1" ht="39.950000000000003" customHeight="1" thickTop="1" thickBot="1" x14ac:dyDescent="0.25">
      <c r="A17" s="39" t="s">
        <v>42</v>
      </c>
      <c r="B17" s="47"/>
      <c r="C17" s="64"/>
      <c r="D17" s="23">
        <f t="shared" ref="D17:I17" si="5">SUM(D18:D19)</f>
        <v>0</v>
      </c>
      <c r="E17" s="24">
        <f t="shared" si="5"/>
        <v>0</v>
      </c>
      <c r="F17" s="114">
        <f t="shared" si="5"/>
        <v>0</v>
      </c>
      <c r="G17" s="23">
        <f t="shared" si="5"/>
        <v>0</v>
      </c>
      <c r="H17" s="24">
        <f t="shared" si="5"/>
        <v>0</v>
      </c>
      <c r="I17" s="25">
        <f t="shared" si="5"/>
        <v>0</v>
      </c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/>
      <c r="AV17" s="73"/>
      <c r="AW17" s="73"/>
      <c r="AX17" s="73"/>
      <c r="AY17" s="73"/>
      <c r="AZ17" s="73"/>
      <c r="BA17" s="73"/>
      <c r="BB17" s="73"/>
      <c r="BC17" s="73"/>
      <c r="BD17" s="73"/>
      <c r="BE17" s="73"/>
      <c r="BF17" s="73"/>
      <c r="BG17" s="73"/>
      <c r="BH17" s="73"/>
      <c r="BI17" s="73"/>
      <c r="BJ17" s="73"/>
      <c r="BK17" s="73"/>
      <c r="BL17" s="73"/>
      <c r="BM17" s="73"/>
      <c r="BN17" s="73"/>
      <c r="BO17" s="73"/>
      <c r="BP17" s="73"/>
      <c r="BQ17" s="73"/>
      <c r="BR17" s="73"/>
      <c r="BS17" s="73"/>
      <c r="BT17" s="73"/>
      <c r="BU17" s="73"/>
      <c r="BV17" s="73"/>
      <c r="BW17" s="73"/>
      <c r="BX17" s="73"/>
      <c r="BY17" s="73"/>
      <c r="BZ17" s="73"/>
      <c r="CA17" s="73"/>
      <c r="CB17" s="73"/>
      <c r="CC17" s="73"/>
      <c r="CD17" s="73"/>
      <c r="CE17" s="73"/>
      <c r="CF17" s="73"/>
      <c r="CG17" s="73"/>
      <c r="CH17" s="73"/>
      <c r="CI17" s="73"/>
      <c r="CJ17" s="73"/>
      <c r="CK17" s="73"/>
      <c r="CL17" s="73"/>
      <c r="CM17" s="73"/>
      <c r="CN17" s="73"/>
    </row>
    <row r="18" spans="1:92" s="2" customFormat="1" ht="39.950000000000003" customHeight="1" thickTop="1" x14ac:dyDescent="0.2">
      <c r="A18" s="38"/>
      <c r="B18" s="54"/>
      <c r="C18" s="62" t="s">
        <v>64</v>
      </c>
      <c r="D18" s="30">
        <v>0</v>
      </c>
      <c r="E18" s="34">
        <v>0</v>
      </c>
      <c r="F18" s="109">
        <f t="shared" ref="F18:F19" si="6">SUM(D18:E18)</f>
        <v>0</v>
      </c>
      <c r="G18" s="29">
        <v>0</v>
      </c>
      <c r="H18" s="30">
        <v>0</v>
      </c>
      <c r="I18" s="31">
        <f t="shared" ref="I18:I19" si="7">SUM(G18:H18)</f>
        <v>0</v>
      </c>
      <c r="J18" s="74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  <c r="BZ18" s="21"/>
      <c r="CA18" s="21"/>
      <c r="CB18" s="21"/>
      <c r="CC18" s="21"/>
      <c r="CD18" s="21"/>
      <c r="CE18" s="21"/>
      <c r="CF18" s="21"/>
      <c r="CG18" s="21"/>
      <c r="CH18" s="21"/>
      <c r="CI18" s="21"/>
      <c r="CJ18" s="21"/>
      <c r="CK18" s="21"/>
      <c r="CL18" s="21"/>
      <c r="CM18" s="21"/>
      <c r="CN18" s="21"/>
    </row>
    <row r="19" spans="1:92" s="2" customFormat="1" ht="39.950000000000003" customHeight="1" thickBot="1" x14ac:dyDescent="0.25">
      <c r="A19" s="41"/>
      <c r="B19" s="96"/>
      <c r="C19" s="63" t="s">
        <v>64</v>
      </c>
      <c r="D19" s="30">
        <v>0</v>
      </c>
      <c r="E19" s="34">
        <v>0</v>
      </c>
      <c r="F19" s="109">
        <f t="shared" si="6"/>
        <v>0</v>
      </c>
      <c r="G19" s="29">
        <v>0</v>
      </c>
      <c r="H19" s="30">
        <v>0</v>
      </c>
      <c r="I19" s="31">
        <f t="shared" si="7"/>
        <v>0</v>
      </c>
      <c r="J19" s="74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1"/>
      <c r="BF19" s="21"/>
      <c r="BG19" s="21"/>
      <c r="BH19" s="21"/>
      <c r="BI19" s="21"/>
      <c r="BJ19" s="21"/>
      <c r="BK19" s="21"/>
      <c r="BL19" s="21"/>
      <c r="BM19" s="21"/>
      <c r="BN19" s="21"/>
      <c r="BO19" s="21"/>
      <c r="BP19" s="21"/>
      <c r="BQ19" s="21"/>
      <c r="BR19" s="21"/>
      <c r="BS19" s="21"/>
      <c r="BT19" s="21"/>
      <c r="BU19" s="21"/>
      <c r="BV19" s="21"/>
      <c r="BW19" s="21"/>
      <c r="BX19" s="21"/>
      <c r="BY19" s="21"/>
      <c r="BZ19" s="21"/>
      <c r="CA19" s="21"/>
      <c r="CB19" s="21"/>
      <c r="CC19" s="21"/>
      <c r="CD19" s="21"/>
      <c r="CE19" s="21"/>
      <c r="CF19" s="21"/>
      <c r="CG19" s="21"/>
      <c r="CH19" s="21"/>
      <c r="CI19" s="21"/>
      <c r="CJ19" s="21"/>
      <c r="CK19" s="21"/>
      <c r="CL19" s="21"/>
      <c r="CM19" s="21"/>
      <c r="CN19" s="21"/>
    </row>
    <row r="20" spans="1:92" s="2" customFormat="1" ht="39.950000000000003" customHeight="1" thickTop="1" thickBot="1" x14ac:dyDescent="0.25">
      <c r="A20" s="39" t="s">
        <v>43</v>
      </c>
      <c r="B20" s="51"/>
      <c r="C20" s="64"/>
      <c r="D20" s="100">
        <v>0</v>
      </c>
      <c r="E20" s="103">
        <v>0</v>
      </c>
      <c r="F20" s="115">
        <v>0</v>
      </c>
      <c r="G20" s="100">
        <v>0</v>
      </c>
      <c r="H20" s="115">
        <v>0</v>
      </c>
      <c r="I20" s="107">
        <v>0</v>
      </c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1"/>
      <c r="BF20" s="21"/>
      <c r="BG20" s="21"/>
      <c r="BH20" s="21"/>
      <c r="BI20" s="21"/>
      <c r="BJ20" s="21"/>
      <c r="BK20" s="21"/>
      <c r="BL20" s="21"/>
      <c r="BM20" s="21"/>
      <c r="BN20" s="21"/>
      <c r="BO20" s="21"/>
      <c r="BP20" s="21"/>
      <c r="BQ20" s="21"/>
      <c r="BR20" s="21"/>
      <c r="BS20" s="21"/>
      <c r="BT20" s="21"/>
      <c r="BU20" s="21"/>
      <c r="BV20" s="21"/>
      <c r="BW20" s="21"/>
      <c r="BX20" s="21"/>
      <c r="BY20" s="21"/>
      <c r="BZ20" s="21"/>
      <c r="CA20" s="21"/>
      <c r="CB20" s="21"/>
      <c r="CC20" s="21"/>
      <c r="CD20" s="21"/>
      <c r="CE20" s="21"/>
      <c r="CF20" s="21"/>
      <c r="CG20" s="21"/>
      <c r="CH20" s="21"/>
      <c r="CI20" s="21"/>
      <c r="CJ20" s="21"/>
      <c r="CK20" s="21"/>
      <c r="CL20" s="21"/>
      <c r="CM20" s="21"/>
      <c r="CN20" s="21"/>
    </row>
    <row r="21" spans="1:92" s="2" customFormat="1" ht="39.950000000000003" customHeight="1" thickTop="1" x14ac:dyDescent="0.2">
      <c r="A21" s="38"/>
      <c r="B21" s="54"/>
      <c r="C21" s="62" t="s">
        <v>64</v>
      </c>
      <c r="D21" s="30">
        <v>0</v>
      </c>
      <c r="E21" s="34">
        <v>0</v>
      </c>
      <c r="F21" s="109">
        <f t="shared" ref="F21:F22" si="8">SUM(D21:E21)</f>
        <v>0</v>
      </c>
      <c r="G21" s="29">
        <v>0</v>
      </c>
      <c r="H21" s="30">
        <v>0</v>
      </c>
      <c r="I21" s="31">
        <f t="shared" ref="I21:I22" si="9">SUM(G21:H21)</f>
        <v>0</v>
      </c>
      <c r="J21" s="74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1"/>
      <c r="BF21" s="21"/>
      <c r="BG21" s="21"/>
      <c r="BH21" s="21"/>
      <c r="BI21" s="21"/>
      <c r="BJ21" s="21"/>
      <c r="BK21" s="21"/>
      <c r="BL21" s="21"/>
      <c r="BM21" s="21"/>
      <c r="BN21" s="21"/>
      <c r="BO21" s="21"/>
      <c r="BP21" s="21"/>
      <c r="BQ21" s="21"/>
      <c r="BR21" s="21"/>
      <c r="BS21" s="21"/>
      <c r="BT21" s="21"/>
      <c r="BU21" s="21"/>
      <c r="BV21" s="21"/>
      <c r="BW21" s="21"/>
      <c r="BX21" s="21"/>
      <c r="BY21" s="21"/>
      <c r="BZ21" s="21"/>
      <c r="CA21" s="21"/>
      <c r="CB21" s="21"/>
      <c r="CC21" s="21"/>
      <c r="CD21" s="21"/>
      <c r="CE21" s="21"/>
      <c r="CF21" s="21"/>
      <c r="CG21" s="21"/>
      <c r="CH21" s="21"/>
      <c r="CI21" s="21"/>
      <c r="CJ21" s="21"/>
      <c r="CK21" s="21"/>
      <c r="CL21" s="21"/>
      <c r="CM21" s="21"/>
      <c r="CN21" s="21"/>
    </row>
    <row r="22" spans="1:92" s="2" customFormat="1" ht="39.950000000000003" customHeight="1" thickBot="1" x14ac:dyDescent="0.25">
      <c r="A22" s="41"/>
      <c r="B22" s="96"/>
      <c r="C22" s="63" t="s">
        <v>64</v>
      </c>
      <c r="D22" s="30">
        <v>0</v>
      </c>
      <c r="E22" s="34">
        <v>0</v>
      </c>
      <c r="F22" s="109">
        <f t="shared" si="8"/>
        <v>0</v>
      </c>
      <c r="G22" s="29">
        <v>0</v>
      </c>
      <c r="H22" s="30">
        <v>0</v>
      </c>
      <c r="I22" s="31">
        <f t="shared" si="9"/>
        <v>0</v>
      </c>
      <c r="J22" s="74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1"/>
      <c r="BF22" s="21"/>
      <c r="BG22" s="21"/>
      <c r="BH22" s="21"/>
      <c r="BI22" s="21"/>
      <c r="BJ22" s="21"/>
      <c r="BK22" s="21"/>
      <c r="BL22" s="21"/>
      <c r="BM22" s="21"/>
      <c r="BN22" s="21"/>
      <c r="BO22" s="21"/>
      <c r="BP22" s="21"/>
      <c r="BQ22" s="21"/>
      <c r="BR22" s="21"/>
      <c r="BS22" s="21"/>
      <c r="BT22" s="21"/>
      <c r="BU22" s="21"/>
      <c r="BV22" s="21"/>
      <c r="BW22" s="21"/>
      <c r="BX22" s="21"/>
      <c r="BY22" s="21"/>
      <c r="BZ22" s="21"/>
      <c r="CA22" s="21"/>
      <c r="CB22" s="21"/>
      <c r="CC22" s="21"/>
      <c r="CD22" s="21"/>
      <c r="CE22" s="21"/>
      <c r="CF22" s="21"/>
      <c r="CG22" s="21"/>
      <c r="CH22" s="21"/>
      <c r="CI22" s="21"/>
      <c r="CJ22" s="21"/>
      <c r="CK22" s="21"/>
      <c r="CL22" s="21"/>
      <c r="CM22" s="21"/>
      <c r="CN22" s="21"/>
    </row>
    <row r="23" spans="1:92" s="2" customFormat="1" ht="39.950000000000003" customHeight="1" thickTop="1" thickBot="1" x14ac:dyDescent="0.25">
      <c r="A23" s="42" t="s">
        <v>44</v>
      </c>
      <c r="B23" s="56"/>
      <c r="C23" s="64"/>
      <c r="D23" s="100">
        <f t="shared" ref="D23:I23" si="10">SUM(D24:D25)</f>
        <v>0</v>
      </c>
      <c r="E23" s="103">
        <f t="shared" si="10"/>
        <v>0</v>
      </c>
      <c r="F23" s="115">
        <f t="shared" si="10"/>
        <v>0</v>
      </c>
      <c r="G23" s="100">
        <f t="shared" si="10"/>
        <v>0</v>
      </c>
      <c r="H23" s="103">
        <f t="shared" si="10"/>
        <v>0</v>
      </c>
      <c r="I23" s="107">
        <f t="shared" si="10"/>
        <v>0</v>
      </c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1"/>
      <c r="BF23" s="21"/>
      <c r="BG23" s="21"/>
      <c r="BH23" s="21"/>
      <c r="BI23" s="21"/>
      <c r="BJ23" s="21"/>
      <c r="BK23" s="21"/>
      <c r="BL23" s="21"/>
      <c r="BM23" s="21"/>
      <c r="BN23" s="21"/>
      <c r="BO23" s="21"/>
      <c r="BP23" s="21"/>
      <c r="BQ23" s="21"/>
      <c r="BR23" s="21"/>
      <c r="BS23" s="21"/>
      <c r="BT23" s="21"/>
      <c r="BU23" s="21"/>
      <c r="BV23" s="21"/>
      <c r="BW23" s="21"/>
      <c r="BX23" s="21"/>
      <c r="BY23" s="21"/>
      <c r="BZ23" s="21"/>
      <c r="CA23" s="21"/>
      <c r="CB23" s="21"/>
      <c r="CC23" s="21"/>
      <c r="CD23" s="21"/>
      <c r="CE23" s="21"/>
      <c r="CF23" s="21"/>
      <c r="CG23" s="21"/>
      <c r="CH23" s="21"/>
      <c r="CI23" s="21"/>
      <c r="CJ23" s="21"/>
      <c r="CK23" s="21"/>
      <c r="CL23" s="21"/>
      <c r="CM23" s="21"/>
      <c r="CN23" s="21"/>
    </row>
    <row r="24" spans="1:92" s="2" customFormat="1" ht="39.950000000000003" customHeight="1" thickTop="1" x14ac:dyDescent="0.2">
      <c r="A24" s="38"/>
      <c r="B24" s="46"/>
      <c r="C24" s="62" t="s">
        <v>64</v>
      </c>
      <c r="D24" s="136">
        <v>0</v>
      </c>
      <c r="E24" s="137">
        <v>0</v>
      </c>
      <c r="F24" s="145">
        <f>SUM(D24:E24)</f>
        <v>0</v>
      </c>
      <c r="G24" s="136">
        <v>0</v>
      </c>
      <c r="H24" s="137">
        <v>0</v>
      </c>
      <c r="I24" s="138">
        <f>SUM(G24:H24)</f>
        <v>0</v>
      </c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1"/>
      <c r="BF24" s="21"/>
      <c r="BG24" s="21"/>
      <c r="BH24" s="21"/>
      <c r="BI24" s="21"/>
      <c r="BJ24" s="21"/>
      <c r="BK24" s="21"/>
      <c r="BL24" s="21"/>
      <c r="BM24" s="21"/>
      <c r="BN24" s="21"/>
      <c r="BO24" s="21"/>
      <c r="BP24" s="21"/>
      <c r="BQ24" s="21"/>
      <c r="BR24" s="21"/>
      <c r="BS24" s="21"/>
      <c r="BT24" s="21"/>
      <c r="BU24" s="21"/>
      <c r="BV24" s="21"/>
      <c r="BW24" s="21"/>
      <c r="BX24" s="21"/>
      <c r="BY24" s="21"/>
      <c r="BZ24" s="21"/>
      <c r="CA24" s="21"/>
      <c r="CB24" s="21"/>
      <c r="CC24" s="21"/>
      <c r="CD24" s="21"/>
      <c r="CE24" s="21"/>
      <c r="CF24" s="21"/>
      <c r="CG24" s="21"/>
      <c r="CH24" s="21"/>
      <c r="CI24" s="21"/>
      <c r="CJ24" s="21"/>
      <c r="CK24" s="21"/>
      <c r="CL24" s="21"/>
      <c r="CM24" s="21"/>
      <c r="CN24" s="21"/>
    </row>
    <row r="25" spans="1:92" s="2" customFormat="1" ht="39.950000000000003" customHeight="1" thickBot="1" x14ac:dyDescent="0.25">
      <c r="A25" s="41"/>
      <c r="B25" s="57"/>
      <c r="C25" s="67" t="s">
        <v>64</v>
      </c>
      <c r="D25" s="146">
        <v>0</v>
      </c>
      <c r="E25" s="147">
        <v>0</v>
      </c>
      <c r="F25" s="148">
        <f>SUM(D25:E25)</f>
        <v>0</v>
      </c>
      <c r="G25" s="146">
        <v>0</v>
      </c>
      <c r="H25" s="147">
        <v>0</v>
      </c>
      <c r="I25" s="149">
        <f>SUM(G25:H25)</f>
        <v>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</row>
    <row r="26" spans="1:92" s="2" customFormat="1" ht="39.950000000000003" customHeight="1" thickBot="1" x14ac:dyDescent="0.25">
      <c r="A26" s="43"/>
      <c r="B26" s="58" t="s">
        <v>46</v>
      </c>
      <c r="C26" s="68"/>
      <c r="D26" s="129">
        <f t="shared" ref="D26:I26" si="11">+D8+D11+D14+D17+D20+D23</f>
        <v>0</v>
      </c>
      <c r="E26" s="130">
        <f t="shared" si="11"/>
        <v>0</v>
      </c>
      <c r="F26" s="131">
        <f t="shared" si="11"/>
        <v>0</v>
      </c>
      <c r="G26" s="129">
        <f t="shared" si="11"/>
        <v>0</v>
      </c>
      <c r="H26" s="130">
        <f t="shared" si="11"/>
        <v>0</v>
      </c>
      <c r="I26" s="132">
        <f t="shared" si="11"/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</row>
    <row r="27" spans="1:92" s="2" customFormat="1" ht="39.950000000000003" customHeight="1" x14ac:dyDescent="0.2">
      <c r="A27" s="69"/>
      <c r="B27" s="20"/>
      <c r="C27" s="70"/>
      <c r="D27" s="71"/>
      <c r="E27" s="71"/>
      <c r="F27" s="71"/>
      <c r="G27" s="71"/>
      <c r="H27" s="71"/>
      <c r="I27" s="7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</row>
    <row r="28" spans="1:92" ht="39.950000000000003" customHeight="1" thickBot="1" x14ac:dyDescent="0.25"/>
    <row r="29" spans="1:92" ht="39.950000000000003" customHeight="1" thickBot="1" x14ac:dyDescent="0.25">
      <c r="A29" s="232" t="s">
        <v>29</v>
      </c>
      <c r="B29" s="233"/>
      <c r="C29" s="234"/>
      <c r="D29" s="235"/>
      <c r="E29" s="122" t="s">
        <v>30</v>
      </c>
    </row>
    <row r="30" spans="1:92" ht="39.950000000000003" customHeight="1" thickBot="1" x14ac:dyDescent="0.25">
      <c r="A30" s="236" t="s">
        <v>49</v>
      </c>
      <c r="B30" s="237"/>
      <c r="C30" s="237"/>
      <c r="D30" s="238"/>
      <c r="E30" s="165">
        <f>SUM(E31:E33)</f>
        <v>0</v>
      </c>
    </row>
    <row r="31" spans="1:92" ht="39.950000000000003" customHeight="1" x14ac:dyDescent="0.2">
      <c r="A31" s="236" t="s">
        <v>50</v>
      </c>
      <c r="B31" s="237"/>
      <c r="C31" s="237"/>
      <c r="D31" s="238"/>
      <c r="E31" s="124">
        <v>0</v>
      </c>
    </row>
    <row r="32" spans="1:92" ht="39.950000000000003" customHeight="1" x14ac:dyDescent="0.2">
      <c r="A32" s="239" t="s">
        <v>51</v>
      </c>
      <c r="B32" s="240"/>
      <c r="C32" s="240"/>
      <c r="D32" s="241"/>
      <c r="E32" s="123">
        <v>0</v>
      </c>
    </row>
    <row r="33" spans="1:14" ht="39.950000000000003" customHeight="1" x14ac:dyDescent="0.2">
      <c r="A33" s="245" t="s">
        <v>31</v>
      </c>
      <c r="B33" s="246"/>
      <c r="C33" s="246"/>
      <c r="D33" s="247"/>
      <c r="E33" s="164">
        <f>SUM(E34:E35)</f>
        <v>0</v>
      </c>
      <c r="M33" s="1" t="s">
        <v>65</v>
      </c>
      <c r="N33" s="1">
        <f>E31+E37+E42</f>
        <v>0</v>
      </c>
    </row>
    <row r="34" spans="1:14" ht="39.950000000000003" customHeight="1" x14ac:dyDescent="0.2">
      <c r="A34" s="254"/>
      <c r="B34" s="256" t="s">
        <v>32</v>
      </c>
      <c r="C34" s="257"/>
      <c r="D34" s="258"/>
      <c r="E34" s="126">
        <v>0</v>
      </c>
      <c r="G34" s="117"/>
      <c r="H34" s="118"/>
      <c r="I34" s="117"/>
      <c r="M34" s="1" t="s">
        <v>66</v>
      </c>
      <c r="N34" s="1">
        <f>E32+E38+E43</f>
        <v>0</v>
      </c>
    </row>
    <row r="35" spans="1:14" ht="39.950000000000003" customHeight="1" thickBot="1" x14ac:dyDescent="0.25">
      <c r="A35" s="255"/>
      <c r="B35" s="248" t="s">
        <v>33</v>
      </c>
      <c r="C35" s="249"/>
      <c r="D35" s="250"/>
      <c r="E35" s="127">
        <v>0</v>
      </c>
      <c r="M35" s="1" t="s">
        <v>67</v>
      </c>
      <c r="N35" s="1">
        <f>E33+E39+E44</f>
        <v>0</v>
      </c>
    </row>
    <row r="36" spans="1:14" ht="39.950000000000003" customHeight="1" thickBot="1" x14ac:dyDescent="0.25">
      <c r="A36" s="242" t="s">
        <v>34</v>
      </c>
      <c r="B36" s="243"/>
      <c r="C36" s="243"/>
      <c r="D36" s="244"/>
      <c r="E36" s="128">
        <v>0</v>
      </c>
      <c r="M36" s="1" t="s">
        <v>68</v>
      </c>
      <c r="N36" s="1">
        <f>SUM(N33:N35)</f>
        <v>0</v>
      </c>
    </row>
    <row r="37" spans="1:14" ht="39.950000000000003" customHeight="1" x14ac:dyDescent="0.2">
      <c r="A37" s="259"/>
      <c r="B37" s="251" t="s">
        <v>37</v>
      </c>
      <c r="C37" s="252"/>
      <c r="D37" s="253"/>
      <c r="E37" s="124">
        <v>0</v>
      </c>
      <c r="M37" s="1" t="s">
        <v>69</v>
      </c>
      <c r="N37" s="5">
        <f>N36-I26</f>
        <v>0</v>
      </c>
    </row>
    <row r="38" spans="1:14" ht="39.950000000000003" customHeight="1" x14ac:dyDescent="0.2">
      <c r="A38" s="195"/>
      <c r="B38" s="200" t="s">
        <v>52</v>
      </c>
      <c r="C38" s="201"/>
      <c r="D38" s="202"/>
      <c r="E38" s="123">
        <v>0</v>
      </c>
    </row>
    <row r="39" spans="1:14" ht="39.950000000000003" customHeight="1" x14ac:dyDescent="0.2">
      <c r="A39" s="195"/>
      <c r="B39" s="203" t="s">
        <v>36</v>
      </c>
      <c r="C39" s="204"/>
      <c r="D39" s="205"/>
      <c r="E39" s="123">
        <v>0</v>
      </c>
    </row>
    <row r="40" spans="1:14" ht="39.950000000000003" customHeight="1" thickBot="1" x14ac:dyDescent="0.25">
      <c r="A40" s="196"/>
      <c r="B40" s="206" t="s">
        <v>35</v>
      </c>
      <c r="C40" s="207"/>
      <c r="D40" s="208"/>
      <c r="E40" s="166">
        <f>E36-E37-E38-E39</f>
        <v>0</v>
      </c>
    </row>
    <row r="41" spans="1:14" ht="39.950000000000003" customHeight="1" thickBot="1" x14ac:dyDescent="0.25">
      <c r="A41" s="242" t="s">
        <v>38</v>
      </c>
      <c r="B41" s="243"/>
      <c r="C41" s="243"/>
      <c r="D41" s="244"/>
      <c r="E41" s="128">
        <v>0</v>
      </c>
    </row>
    <row r="42" spans="1:14" ht="39.950000000000003" customHeight="1" x14ac:dyDescent="0.2">
      <c r="A42" s="195"/>
      <c r="B42" s="197" t="s">
        <v>37</v>
      </c>
      <c r="C42" s="198"/>
      <c r="D42" s="199"/>
      <c r="E42" s="125">
        <v>0</v>
      </c>
    </row>
    <row r="43" spans="1:14" ht="39.950000000000003" customHeight="1" x14ac:dyDescent="0.2">
      <c r="A43" s="195"/>
      <c r="B43" s="200" t="s">
        <v>53</v>
      </c>
      <c r="C43" s="201"/>
      <c r="D43" s="202"/>
      <c r="E43" s="125">
        <v>0</v>
      </c>
    </row>
    <row r="44" spans="1:14" ht="39.950000000000003" customHeight="1" x14ac:dyDescent="0.2">
      <c r="A44" s="195"/>
      <c r="B44" s="203" t="s">
        <v>36</v>
      </c>
      <c r="C44" s="204"/>
      <c r="D44" s="205"/>
      <c r="E44" s="123">
        <v>0</v>
      </c>
    </row>
    <row r="45" spans="1:14" ht="39.950000000000003" customHeight="1" thickBot="1" x14ac:dyDescent="0.25">
      <c r="A45" s="196"/>
      <c r="B45" s="206" t="s">
        <v>35</v>
      </c>
      <c r="C45" s="207"/>
      <c r="D45" s="208"/>
      <c r="E45" s="166">
        <f>E41-E42-E43-E44</f>
        <v>0</v>
      </c>
    </row>
  </sheetData>
  <mergeCells count="33">
    <mergeCell ref="A41:D41"/>
    <mergeCell ref="A33:D33"/>
    <mergeCell ref="B39:D39"/>
    <mergeCell ref="B40:D40"/>
    <mergeCell ref="B35:D35"/>
    <mergeCell ref="B37:D37"/>
    <mergeCell ref="A34:A35"/>
    <mergeCell ref="B34:D34"/>
    <mergeCell ref="A36:D36"/>
    <mergeCell ref="A37:A40"/>
    <mergeCell ref="B38:D38"/>
    <mergeCell ref="G6:I6"/>
    <mergeCell ref="A29:D29"/>
    <mergeCell ref="A30:D30"/>
    <mergeCell ref="A31:D31"/>
    <mergeCell ref="A32:D32"/>
    <mergeCell ref="A4:B4"/>
    <mergeCell ref="C4:E4"/>
    <mergeCell ref="A6:A7"/>
    <mergeCell ref="B6:B7"/>
    <mergeCell ref="C6:C7"/>
    <mergeCell ref="D6:F6"/>
    <mergeCell ref="A1:B1"/>
    <mergeCell ref="C1:E1"/>
    <mergeCell ref="A2:B2"/>
    <mergeCell ref="C2:E2"/>
    <mergeCell ref="A3:B3"/>
    <mergeCell ref="C3:E3"/>
    <mergeCell ref="A42:A45"/>
    <mergeCell ref="B42:D42"/>
    <mergeCell ref="B43:D43"/>
    <mergeCell ref="B44:D44"/>
    <mergeCell ref="B45:D45"/>
  </mergeCells>
  <pageMargins left="7.874015748031496E-2" right="7.874015748031496E-2" top="1.3779527559055118" bottom="0.31496062992125984" header="0.11811023622047245" footer="0.11811023622047245"/>
  <pageSetup paperSize="9" scale="54" fitToHeight="0" orientation="portrait" r:id="rId1"/>
  <headerFooter>
    <oddHeader xml:space="preserve">&amp;L&amp;G&amp;C&amp;"Arial,Normál"&amp;24
&amp;"Arial,Félkövér"AKTUALIZÁLT KÖLTSÉGBONTÁS
VÉGREHAJTÓ SZERV II.&amp;R&amp;"Arial,Normál"&amp;14
 9.3. számú melléklet
</oddHeader>
    <oddFooter>&amp;L&amp;G</oddFooter>
  </headerFooter>
  <rowBreaks count="1" manualBreakCount="1">
    <brk id="27" max="8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  <pageSetUpPr fitToPage="1"/>
  </sheetPr>
  <dimension ref="A1:CN57"/>
  <sheetViews>
    <sheetView view="pageBreakPreview" topLeftCell="A43" zoomScale="70" zoomScaleNormal="70" zoomScaleSheetLayoutView="70" zoomScalePageLayoutView="70" workbookViewId="0">
      <selection activeCell="U47" sqref="U47"/>
    </sheetView>
  </sheetViews>
  <sheetFormatPr defaultRowHeight="12.75" x14ac:dyDescent="0.2"/>
  <cols>
    <col min="1" max="1" width="13.7109375" style="3" customWidth="1"/>
    <col min="2" max="2" width="50.7109375" style="74" customWidth="1"/>
    <col min="3" max="3" width="13.7109375" style="1" customWidth="1"/>
    <col min="4" max="9" width="17.7109375" style="1" customWidth="1"/>
    <col min="10" max="12" width="9.140625" style="1"/>
    <col min="13" max="13" width="15.28515625" style="1" bestFit="1" customWidth="1"/>
    <col min="14" max="16384" width="9.140625" style="1"/>
  </cols>
  <sheetData>
    <row r="1" spans="1:9" ht="20.100000000000001" customHeight="1" x14ac:dyDescent="0.2">
      <c r="A1" s="209" t="s">
        <v>22</v>
      </c>
      <c r="B1" s="210"/>
      <c r="C1" s="211"/>
      <c r="D1" s="212"/>
      <c r="E1" s="213"/>
    </row>
    <row r="2" spans="1:9" ht="20.100000000000001" customHeight="1" x14ac:dyDescent="0.2">
      <c r="A2" s="214" t="s">
        <v>25</v>
      </c>
      <c r="B2" s="215"/>
      <c r="C2" s="216" t="s">
        <v>48</v>
      </c>
      <c r="D2" s="217"/>
      <c r="E2" s="218"/>
    </row>
    <row r="3" spans="1:9" ht="20.100000000000001" customHeight="1" x14ac:dyDescent="0.2">
      <c r="A3" s="214" t="s">
        <v>19</v>
      </c>
      <c r="B3" s="215"/>
      <c r="C3" s="219">
        <f>'9.3-A AKTUAL. KTGBONTÁS VSZ I.'!C3:E3</f>
        <v>0</v>
      </c>
      <c r="D3" s="217"/>
      <c r="E3" s="218"/>
    </row>
    <row r="4" spans="1:9" ht="20.100000000000001" customHeight="1" thickBot="1" x14ac:dyDescent="0.25">
      <c r="A4" s="220" t="s">
        <v>20</v>
      </c>
      <c r="B4" s="221"/>
      <c r="C4" s="222">
        <f>'9.3-A AKTUAL. KTGBONTÁS VSZ I.'!C4:E4</f>
        <v>0</v>
      </c>
      <c r="D4" s="223"/>
      <c r="E4" s="224"/>
      <c r="G4" s="14"/>
    </row>
    <row r="5" spans="1:9" ht="20.100000000000001" customHeight="1" thickBot="1" x14ac:dyDescent="0.25">
      <c r="A5" s="20"/>
      <c r="B5" s="20"/>
      <c r="C5" s="16"/>
      <c r="D5" s="16"/>
      <c r="E5" s="16"/>
      <c r="F5" s="17"/>
      <c r="G5" s="18"/>
      <c r="H5" s="17"/>
      <c r="I5" s="17"/>
    </row>
    <row r="6" spans="1:9" ht="39.950000000000003" customHeight="1" x14ac:dyDescent="0.2">
      <c r="A6" s="225" t="s">
        <v>0</v>
      </c>
      <c r="B6" s="227" t="s">
        <v>16</v>
      </c>
      <c r="C6" s="227" t="s">
        <v>17</v>
      </c>
      <c r="D6" s="229" t="s">
        <v>23</v>
      </c>
      <c r="E6" s="230"/>
      <c r="F6" s="231"/>
      <c r="G6" s="229" t="s">
        <v>24</v>
      </c>
      <c r="H6" s="230"/>
      <c r="I6" s="231"/>
    </row>
    <row r="7" spans="1:9" ht="39.950000000000003" customHeight="1" thickBot="1" x14ac:dyDescent="0.25">
      <c r="A7" s="226"/>
      <c r="B7" s="228"/>
      <c r="C7" s="228"/>
      <c r="D7" s="19" t="s">
        <v>1</v>
      </c>
      <c r="E7" s="12" t="s">
        <v>2</v>
      </c>
      <c r="F7" s="13" t="s">
        <v>3</v>
      </c>
      <c r="G7" s="19" t="s">
        <v>1</v>
      </c>
      <c r="H7" s="12" t="s">
        <v>2</v>
      </c>
      <c r="I7" s="13" t="s">
        <v>3</v>
      </c>
    </row>
    <row r="8" spans="1:9" s="73" customFormat="1" ht="39.950000000000003" customHeight="1" thickBot="1" x14ac:dyDescent="0.25">
      <c r="A8" s="72" t="s">
        <v>26</v>
      </c>
      <c r="B8" s="44"/>
      <c r="C8" s="59"/>
      <c r="D8" s="153">
        <f t="shared" ref="D8:I8" si="0">SUM(D9:D13)</f>
        <v>0</v>
      </c>
      <c r="E8" s="154">
        <f t="shared" si="0"/>
        <v>0</v>
      </c>
      <c r="F8" s="155">
        <f t="shared" si="0"/>
        <v>0</v>
      </c>
      <c r="G8" s="157">
        <f t="shared" si="0"/>
        <v>0</v>
      </c>
      <c r="H8" s="158">
        <f t="shared" si="0"/>
        <v>0</v>
      </c>
      <c r="I8" s="159">
        <f t="shared" si="0"/>
        <v>0</v>
      </c>
    </row>
    <row r="9" spans="1:9" s="74" customFormat="1" ht="39.950000000000003" customHeight="1" thickTop="1" x14ac:dyDescent="0.2">
      <c r="A9" s="75"/>
      <c r="B9" s="45"/>
      <c r="C9" s="65" t="str">
        <f>'9.3-A AKTUAL. KTGBONTÁS VSZ I.'!C9</f>
        <v>VSZ 1</v>
      </c>
      <c r="D9" s="26">
        <f>'9.3-A AKTUAL. KTGBONTÁS VSZ I.'!D9</f>
        <v>0</v>
      </c>
      <c r="E9" s="88">
        <f>'9.3-A AKTUAL. KTGBONTÁS VSZ I.'!E9</f>
        <v>0</v>
      </c>
      <c r="F9" s="108">
        <f>'9.3-A AKTUAL. KTGBONTÁS VSZ I.'!F9</f>
        <v>0</v>
      </c>
      <c r="G9" s="26">
        <f>'9.3-A AKTUAL. KTGBONTÁS VSZ I.'!G9</f>
        <v>0</v>
      </c>
      <c r="H9" s="88">
        <f>'9.3-A AKTUAL. KTGBONTÁS VSZ I.'!H9</f>
        <v>0</v>
      </c>
      <c r="I9" s="28">
        <f>'9.3-A AKTUAL. KTGBONTÁS VSZ I.'!I9</f>
        <v>0</v>
      </c>
    </row>
    <row r="10" spans="1:9" s="74" customFormat="1" ht="39.950000000000003" customHeight="1" x14ac:dyDescent="0.2">
      <c r="A10" s="75"/>
      <c r="B10" s="45"/>
      <c r="C10" s="87" t="str">
        <f>'9.3-A AKTUAL. KTGBONTÁS VSZ I.'!C10</f>
        <v>VSZ 1</v>
      </c>
      <c r="D10" s="29">
        <f>'9.3-A AKTUAL. KTGBONTÁS VSZ I.'!D10</f>
        <v>0</v>
      </c>
      <c r="E10" s="34">
        <f>'9.3-A AKTUAL. KTGBONTÁS VSZ I.'!E10</f>
        <v>0</v>
      </c>
      <c r="F10" s="109">
        <f>'9.3-A AKTUAL. KTGBONTÁS VSZ I.'!F10</f>
        <v>0</v>
      </c>
      <c r="G10" s="29">
        <f>'9.3-A AKTUAL. KTGBONTÁS VSZ I.'!G10</f>
        <v>0</v>
      </c>
      <c r="H10" s="34">
        <f>'9.3-A AKTUAL. KTGBONTÁS VSZ I.'!H10</f>
        <v>0</v>
      </c>
      <c r="I10" s="31">
        <f>'9.3-A AKTUAL. KTGBONTÁS VSZ I.'!I10</f>
        <v>0</v>
      </c>
    </row>
    <row r="11" spans="1:9" s="73" customFormat="1" ht="39.950000000000003" hidden="1" customHeight="1" x14ac:dyDescent="0.2">
      <c r="A11" s="75"/>
      <c r="B11" s="45"/>
      <c r="C11" s="61" t="s">
        <v>47</v>
      </c>
      <c r="D11" s="29">
        <f>'9.3-A AKTUAL. KTGBONTÁS VSZ I.'!D10</f>
        <v>0</v>
      </c>
      <c r="E11" s="34">
        <f>'9.3-A AKTUAL. KTGBONTÁS VSZ I.'!E10</f>
        <v>0</v>
      </c>
      <c r="F11" s="109">
        <f>'9.3-A AKTUAL. KTGBONTÁS VSZ I.'!F10</f>
        <v>0</v>
      </c>
      <c r="G11" s="29">
        <f>'9.3-A AKTUAL. KTGBONTÁS VSZ I.'!G10</f>
        <v>0</v>
      </c>
      <c r="H11" s="34">
        <f>'9.3-A AKTUAL. KTGBONTÁS VSZ I.'!H10</f>
        <v>0</v>
      </c>
      <c r="I11" s="31">
        <f>'9.3-A AKTUAL. KTGBONTÁS VSZ I.'!I10</f>
        <v>0</v>
      </c>
    </row>
    <row r="12" spans="1:9" s="74" customFormat="1" ht="39.950000000000003" customHeight="1" x14ac:dyDescent="0.2">
      <c r="A12" s="76"/>
      <c r="B12" s="46"/>
      <c r="C12" s="62" t="str">
        <f>'9.3-A AKTUAL. KTGBONTÁS VSZ II.'!C9</f>
        <v>VSZ 2</v>
      </c>
      <c r="D12" s="29">
        <f>'9.3-A AKTUAL. KTGBONTÁS VSZ II.'!D9</f>
        <v>0</v>
      </c>
      <c r="E12" s="34">
        <f>'9.3-A AKTUAL. KTGBONTÁS VSZ II.'!E9</f>
        <v>0</v>
      </c>
      <c r="F12" s="109">
        <f>'9.3-A AKTUAL. KTGBONTÁS VSZ II.'!F9</f>
        <v>0</v>
      </c>
      <c r="G12" s="29">
        <f>'9.3-A AKTUAL. KTGBONTÁS VSZ II.'!G9</f>
        <v>0</v>
      </c>
      <c r="H12" s="34">
        <f>'9.3-A AKTUAL. KTGBONTÁS VSZ II.'!H9</f>
        <v>0</v>
      </c>
      <c r="I12" s="31">
        <f>'9.3-A AKTUAL. KTGBONTÁS VSZ II.'!I9</f>
        <v>0</v>
      </c>
    </row>
    <row r="13" spans="1:9" s="74" customFormat="1" ht="39.950000000000003" customHeight="1" thickBot="1" x14ac:dyDescent="0.25">
      <c r="A13" s="75"/>
      <c r="B13" s="45"/>
      <c r="C13" s="62" t="str">
        <f>'9.3-A AKTUAL. KTGBONTÁS VSZ II.'!C10</f>
        <v>VSZ 2</v>
      </c>
      <c r="D13" s="29">
        <f>'9.3-A AKTUAL. KTGBONTÁS VSZ II.'!D10</f>
        <v>0</v>
      </c>
      <c r="E13" s="34">
        <f>'9.3-A AKTUAL. KTGBONTÁS VSZ II.'!E10</f>
        <v>0</v>
      </c>
      <c r="F13" s="109">
        <f>'9.3-A AKTUAL. KTGBONTÁS VSZ II.'!F10</f>
        <v>0</v>
      </c>
      <c r="G13" s="29">
        <f>'9.3-A AKTUAL. KTGBONTÁS VSZ II.'!G10</f>
        <v>0</v>
      </c>
      <c r="H13" s="34">
        <f>'9.3-A AKTUAL. KTGBONTÁS VSZ II.'!H10</f>
        <v>0</v>
      </c>
      <c r="I13" s="31">
        <f>'9.3-A AKTUAL. KTGBONTÁS VSZ II.'!I10</f>
        <v>0</v>
      </c>
    </row>
    <row r="14" spans="1:9" s="74" customFormat="1" ht="39.950000000000003" customHeight="1" thickTop="1" thickBot="1" x14ac:dyDescent="0.25">
      <c r="A14" s="78" t="s">
        <v>27</v>
      </c>
      <c r="B14" s="47"/>
      <c r="C14" s="64"/>
      <c r="D14" s="24">
        <f t="shared" ref="D14:I14" si="1">SUM(D15:D18)</f>
        <v>0</v>
      </c>
      <c r="E14" s="94">
        <f t="shared" si="1"/>
        <v>0</v>
      </c>
      <c r="F14" s="114">
        <f t="shared" si="1"/>
        <v>0</v>
      </c>
      <c r="G14" s="23">
        <f t="shared" si="1"/>
        <v>0</v>
      </c>
      <c r="H14" s="24">
        <f t="shared" si="1"/>
        <v>0</v>
      </c>
      <c r="I14" s="95">
        <f t="shared" si="1"/>
        <v>0</v>
      </c>
    </row>
    <row r="15" spans="1:9" s="74" customFormat="1" ht="39.950000000000003" customHeight="1" thickTop="1" x14ac:dyDescent="0.2">
      <c r="A15" s="75"/>
      <c r="B15" s="48"/>
      <c r="C15" s="65" t="str">
        <f>'9.3-A AKTUAL. KTGBONTÁS VSZ I.'!C12</f>
        <v>VSZ 1</v>
      </c>
      <c r="D15" s="85">
        <f>'9.3-A AKTUAL. KTGBONTÁS VSZ I.'!D12</f>
        <v>0</v>
      </c>
      <c r="E15" s="84">
        <f>'9.3-A AKTUAL. KTGBONTÁS VSZ I.'!E12</f>
        <v>0</v>
      </c>
      <c r="F15" s="110">
        <f>'9.3-A AKTUAL. KTGBONTÁS VSZ I.'!F12</f>
        <v>0</v>
      </c>
      <c r="G15" s="26">
        <f>'9.3-A AKTUAL. KTGBONTÁS VSZ I.'!G12</f>
        <v>0</v>
      </c>
      <c r="H15" s="27">
        <f>'9.3-A AKTUAL. KTGBONTÁS VSZ I.'!H12</f>
        <v>0</v>
      </c>
      <c r="I15" s="28">
        <f>'9.3-A AKTUAL. KTGBONTÁS VSZ I.'!I12</f>
        <v>0</v>
      </c>
    </row>
    <row r="16" spans="1:9" s="74" customFormat="1" ht="39.950000000000003" customHeight="1" x14ac:dyDescent="0.2">
      <c r="A16" s="75"/>
      <c r="B16" s="48"/>
      <c r="C16" s="61" t="str">
        <f>'9.3-A AKTUAL. KTGBONTÁS VSZ I.'!C13</f>
        <v>VSZ 1</v>
      </c>
      <c r="D16" s="30">
        <f>'9.3-A AKTUAL. KTGBONTÁS VSZ I.'!D13</f>
        <v>0</v>
      </c>
      <c r="E16" s="34">
        <f>'9.3-A AKTUAL. KTGBONTÁS VSZ I.'!E13</f>
        <v>0</v>
      </c>
      <c r="F16" s="109">
        <f>'9.3-A AKTUAL. KTGBONTÁS VSZ I.'!F13</f>
        <v>0</v>
      </c>
      <c r="G16" s="29">
        <f>'9.3-A AKTUAL. KTGBONTÁS VSZ I.'!G13</f>
        <v>0</v>
      </c>
      <c r="H16" s="30">
        <f>'9.3-A AKTUAL. KTGBONTÁS VSZ I.'!H13</f>
        <v>0</v>
      </c>
      <c r="I16" s="31">
        <f>'9.3-A AKTUAL. KTGBONTÁS VSZ I.'!I13</f>
        <v>0</v>
      </c>
    </row>
    <row r="17" spans="1:92" s="74" customFormat="1" ht="39.950000000000003" customHeight="1" x14ac:dyDescent="0.2">
      <c r="A17" s="76"/>
      <c r="B17" s="49"/>
      <c r="C17" s="62" t="str">
        <f>'9.3-A AKTUAL. KTGBONTÁS VSZ II.'!C12</f>
        <v>VSZ 2</v>
      </c>
      <c r="D17" s="30">
        <f>'9.3-A AKTUAL. KTGBONTÁS VSZ II.'!D12</f>
        <v>0</v>
      </c>
      <c r="E17" s="34">
        <f>'9.3-A AKTUAL. KTGBONTÁS VSZ II.'!E12</f>
        <v>0</v>
      </c>
      <c r="F17" s="109">
        <f>'9.3-A AKTUAL. KTGBONTÁS VSZ II.'!F12</f>
        <v>0</v>
      </c>
      <c r="G17" s="29">
        <f>'9.3-A AKTUAL. KTGBONTÁS VSZ II.'!G12</f>
        <v>0</v>
      </c>
      <c r="H17" s="30">
        <f>'9.3-A AKTUAL. KTGBONTÁS VSZ II.'!H12</f>
        <v>0</v>
      </c>
      <c r="I17" s="31">
        <f>'9.3-A AKTUAL. KTGBONTÁS VSZ II.'!I12</f>
        <v>0</v>
      </c>
    </row>
    <row r="18" spans="1:92" s="74" customFormat="1" ht="39.950000000000003" customHeight="1" thickBot="1" x14ac:dyDescent="0.25">
      <c r="A18" s="77"/>
      <c r="B18" s="50"/>
      <c r="C18" s="63" t="str">
        <f>'9.3-A AKTUAL. KTGBONTÁS VSZ II.'!C13</f>
        <v>VSZ 2</v>
      </c>
      <c r="D18" s="30">
        <f>'9.3-A AKTUAL. KTGBONTÁS VSZ II.'!D13</f>
        <v>0</v>
      </c>
      <c r="E18" s="34">
        <f>'9.3-A AKTUAL. KTGBONTÁS VSZ II.'!E13</f>
        <v>0</v>
      </c>
      <c r="F18" s="109">
        <f>'9.3-A AKTUAL. KTGBONTÁS VSZ II.'!F13</f>
        <v>0</v>
      </c>
      <c r="G18" s="89">
        <f>'9.3-A AKTUAL. KTGBONTÁS VSZ II.'!G13</f>
        <v>0</v>
      </c>
      <c r="H18" s="111">
        <f>'9.3-A AKTUAL. KTGBONTÁS VSZ II.'!H13</f>
        <v>0</v>
      </c>
      <c r="I18" s="90">
        <f>'9.3-A AKTUAL. KTGBONTÁS VSZ II.'!I13</f>
        <v>0</v>
      </c>
    </row>
    <row r="19" spans="1:92" s="74" customFormat="1" ht="39.950000000000003" customHeight="1" thickTop="1" thickBot="1" x14ac:dyDescent="0.25">
      <c r="A19" s="78" t="s">
        <v>28</v>
      </c>
      <c r="B19" s="51"/>
      <c r="C19" s="66"/>
      <c r="D19" s="91">
        <f t="shared" ref="D19:I19" si="2">SUM(D20:D23)</f>
        <v>0</v>
      </c>
      <c r="E19" s="91">
        <f t="shared" si="2"/>
        <v>0</v>
      </c>
      <c r="F19" s="156">
        <f t="shared" si="2"/>
        <v>0</v>
      </c>
      <c r="G19" s="116">
        <f t="shared" si="2"/>
        <v>0</v>
      </c>
      <c r="H19" s="91">
        <f t="shared" si="2"/>
        <v>0</v>
      </c>
      <c r="I19" s="121">
        <f t="shared" si="2"/>
        <v>0</v>
      </c>
    </row>
    <row r="20" spans="1:92" s="74" customFormat="1" ht="39.950000000000003" customHeight="1" thickTop="1" x14ac:dyDescent="0.2">
      <c r="A20" s="75"/>
      <c r="B20" s="52"/>
      <c r="C20" s="65" t="str">
        <f>'9.3-A AKTUAL. KTGBONTÁS VSZ I.'!C15</f>
        <v>VSZ 1</v>
      </c>
      <c r="D20" s="30">
        <f>'9.3-A AKTUAL. KTGBONTÁS VSZ I.'!D15</f>
        <v>0</v>
      </c>
      <c r="E20" s="34">
        <f>'9.3-A AKTUAL. KTGBONTÁS VSZ I.'!E15</f>
        <v>0</v>
      </c>
      <c r="F20" s="109">
        <f>'9.3-A AKTUAL. KTGBONTÁS VSZ I.'!F15</f>
        <v>0</v>
      </c>
      <c r="G20" s="29">
        <f>'9.3-A AKTUAL. KTGBONTÁS VSZ I.'!G15</f>
        <v>0</v>
      </c>
      <c r="H20" s="34">
        <f>'9.3-A AKTUAL. KTGBONTÁS VSZ I.'!H15</f>
        <v>0</v>
      </c>
      <c r="I20" s="31">
        <f>'9.3-A AKTUAL. KTGBONTÁS VSZ I.'!I15</f>
        <v>0</v>
      </c>
    </row>
    <row r="21" spans="1:92" s="74" customFormat="1" ht="39.950000000000003" customHeight="1" x14ac:dyDescent="0.2">
      <c r="A21" s="79"/>
      <c r="B21" s="53"/>
      <c r="C21" s="60" t="str">
        <f>'9.3-A AKTUAL. KTGBONTÁS VSZ I.'!C16</f>
        <v>VSZ 1</v>
      </c>
      <c r="D21" s="30">
        <f>'9.3-A AKTUAL. KTGBONTÁS VSZ I.'!D16</f>
        <v>0</v>
      </c>
      <c r="E21" s="34">
        <f>'9.3-A AKTUAL. KTGBONTÁS VSZ I.'!E16</f>
        <v>0</v>
      </c>
      <c r="F21" s="109">
        <f>'9.3-A AKTUAL. KTGBONTÁS VSZ I.'!F16</f>
        <v>0</v>
      </c>
      <c r="G21" s="29">
        <f>'9.3-A AKTUAL. KTGBONTÁS VSZ I.'!G16</f>
        <v>0</v>
      </c>
      <c r="H21" s="30">
        <f>'9.3-A AKTUAL. KTGBONTÁS VSZ I.'!H16</f>
        <v>0</v>
      </c>
      <c r="I21" s="31">
        <f>'9.3-A AKTUAL. KTGBONTÁS VSZ I.'!I16</f>
        <v>0</v>
      </c>
    </row>
    <row r="22" spans="1:92" s="74" customFormat="1" ht="39.950000000000003" customHeight="1" x14ac:dyDescent="0.2">
      <c r="A22" s="76"/>
      <c r="B22" s="54"/>
      <c r="C22" s="62" t="str">
        <f>'9.3-A AKTUAL. KTGBONTÁS VSZ II.'!C15</f>
        <v>VSZ 2</v>
      </c>
      <c r="D22" s="30">
        <f>'9.3-A AKTUAL. KTGBONTÁS VSZ II.'!D15</f>
        <v>0</v>
      </c>
      <c r="E22" s="34">
        <f>'9.3-A AKTUAL. KTGBONTÁS VSZ II.'!E15</f>
        <v>0</v>
      </c>
      <c r="F22" s="109">
        <f>'9.3-A AKTUAL. KTGBONTÁS VSZ II.'!F15</f>
        <v>0</v>
      </c>
      <c r="G22" s="29">
        <f>'9.3-A AKTUAL. KTGBONTÁS VSZ II.'!G15</f>
        <v>0</v>
      </c>
      <c r="H22" s="30">
        <f>'9.3-A AKTUAL. KTGBONTÁS VSZ II.'!H15</f>
        <v>0</v>
      </c>
      <c r="I22" s="31">
        <f>'9.3-A AKTUAL. KTGBONTÁS VSZ II.'!I15</f>
        <v>0</v>
      </c>
    </row>
    <row r="23" spans="1:92" s="74" customFormat="1" ht="39.950000000000003" customHeight="1" thickBot="1" x14ac:dyDescent="0.25">
      <c r="A23" s="81"/>
      <c r="B23" s="96"/>
      <c r="C23" s="67" t="str">
        <f>'9.3-A AKTUAL. KTGBONTÁS VSZ II.'!C16</f>
        <v>VSZ 2</v>
      </c>
      <c r="D23" s="97">
        <f>'9.3-A AKTUAL. KTGBONTÁS VSZ II.'!D16</f>
        <v>0</v>
      </c>
      <c r="E23" s="82">
        <f>'9.3-A AKTUAL. KTGBONTÁS VSZ II.'!E16</f>
        <v>0</v>
      </c>
      <c r="F23" s="113">
        <f>'9.3-A AKTUAL. KTGBONTÁS VSZ II.'!F16</f>
        <v>0</v>
      </c>
      <c r="G23" s="97">
        <f>'9.3-A AKTUAL. KTGBONTÁS VSZ II.'!G16</f>
        <v>0</v>
      </c>
      <c r="H23" s="82">
        <f>'9.3-A AKTUAL. KTGBONTÁS VSZ II.'!H16</f>
        <v>0</v>
      </c>
      <c r="I23" s="83">
        <f>'9.3-A AKTUAL. KTGBONTÁS VSZ II.'!I16</f>
        <v>0</v>
      </c>
    </row>
    <row r="24" spans="1:92" s="80" customFormat="1" ht="39.950000000000003" customHeight="1" thickTop="1" thickBot="1" x14ac:dyDescent="0.25">
      <c r="A24" s="39" t="s">
        <v>42</v>
      </c>
      <c r="B24" s="47"/>
      <c r="C24" s="64"/>
      <c r="D24" s="23">
        <f t="shared" ref="D24:I24" si="3">SUM(D25:D28)</f>
        <v>0</v>
      </c>
      <c r="E24" s="24">
        <f t="shared" si="3"/>
        <v>0</v>
      </c>
      <c r="F24" s="114">
        <f t="shared" si="3"/>
        <v>0</v>
      </c>
      <c r="G24" s="23">
        <f t="shared" si="3"/>
        <v>0</v>
      </c>
      <c r="H24" s="24">
        <f t="shared" si="3"/>
        <v>0</v>
      </c>
      <c r="I24" s="25">
        <f t="shared" si="3"/>
        <v>0</v>
      </c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/>
      <c r="AV24" s="73"/>
      <c r="AW24" s="73"/>
      <c r="AX24" s="73"/>
      <c r="AY24" s="73"/>
      <c r="AZ24" s="73"/>
      <c r="BA24" s="73"/>
      <c r="BB24" s="73"/>
      <c r="BC24" s="73"/>
      <c r="BD24" s="73"/>
      <c r="BE24" s="73"/>
      <c r="BF24" s="73"/>
      <c r="BG24" s="73"/>
      <c r="BH24" s="73"/>
      <c r="BI24" s="73"/>
      <c r="BJ24" s="73"/>
      <c r="BK24" s="73"/>
      <c r="BL24" s="73"/>
      <c r="BM24" s="73"/>
      <c r="BN24" s="73"/>
      <c r="BO24" s="73"/>
      <c r="BP24" s="73"/>
      <c r="BQ24" s="73"/>
      <c r="BR24" s="73"/>
      <c r="BS24" s="73"/>
      <c r="BT24" s="73"/>
      <c r="BU24" s="73"/>
      <c r="BV24" s="73"/>
      <c r="BW24" s="73"/>
      <c r="BX24" s="73"/>
      <c r="BY24" s="73"/>
      <c r="BZ24" s="73"/>
      <c r="CA24" s="73"/>
      <c r="CB24" s="73"/>
      <c r="CC24" s="73"/>
      <c r="CD24" s="73"/>
      <c r="CE24" s="73"/>
      <c r="CF24" s="73"/>
      <c r="CG24" s="73"/>
      <c r="CH24" s="73"/>
      <c r="CI24" s="73"/>
      <c r="CJ24" s="73"/>
      <c r="CK24" s="73"/>
      <c r="CL24" s="73"/>
      <c r="CM24" s="73"/>
      <c r="CN24" s="73"/>
    </row>
    <row r="25" spans="1:92" s="2" customFormat="1" ht="39.950000000000003" customHeight="1" thickTop="1" x14ac:dyDescent="0.2">
      <c r="A25" s="98"/>
      <c r="B25" s="55"/>
      <c r="C25" s="99" t="str">
        <f>'9.3-A AKTUAL. KTGBONTÁS VSZ I.'!C18</f>
        <v>VSZ 1</v>
      </c>
      <c r="D25" s="85">
        <f>'9.3-A AKTUAL. KTGBONTÁS VSZ I.'!D18</f>
        <v>0</v>
      </c>
      <c r="E25" s="84">
        <f>'9.3-A AKTUAL. KTGBONTÁS VSZ I.'!E18</f>
        <v>0</v>
      </c>
      <c r="F25" s="110">
        <f>'9.3-A AKTUAL. KTGBONTÁS VSZ I.'!F18</f>
        <v>0</v>
      </c>
      <c r="G25" s="120">
        <f>'9.3-A AKTUAL. KTGBONTÁS VSZ I.'!G18</f>
        <v>0</v>
      </c>
      <c r="H25" s="84">
        <f>'9.3-A AKTUAL. KTGBONTÁS VSZ I.'!H18</f>
        <v>0</v>
      </c>
      <c r="I25" s="86">
        <f>'9.3-A AKTUAL. KTGBONTÁS VSZ I.'!I18</f>
        <v>0</v>
      </c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  <c r="BF25" s="21"/>
      <c r="BG25" s="21"/>
      <c r="BH25" s="21"/>
      <c r="BI25" s="21"/>
      <c r="BJ25" s="21"/>
      <c r="BK25" s="21"/>
      <c r="BL25" s="21"/>
      <c r="BM25" s="21"/>
      <c r="BN25" s="21"/>
      <c r="BO25" s="21"/>
      <c r="BP25" s="21"/>
      <c r="BQ25" s="21"/>
      <c r="BR25" s="21"/>
      <c r="BS25" s="21"/>
      <c r="BT25" s="21"/>
      <c r="BU25" s="21"/>
      <c r="BV25" s="21"/>
      <c r="BW25" s="21"/>
      <c r="BX25" s="21"/>
      <c r="BY25" s="21"/>
      <c r="BZ25" s="21"/>
      <c r="CA25" s="21"/>
      <c r="CB25" s="21"/>
      <c r="CC25" s="21"/>
      <c r="CD25" s="21"/>
      <c r="CE25" s="21"/>
      <c r="CF25" s="21"/>
      <c r="CG25" s="21"/>
      <c r="CH25" s="21"/>
      <c r="CI25" s="21"/>
      <c r="CJ25" s="21"/>
      <c r="CK25" s="21"/>
      <c r="CL25" s="21"/>
      <c r="CM25" s="21"/>
      <c r="CN25" s="21"/>
    </row>
    <row r="26" spans="1:92" s="2" customFormat="1" ht="39.950000000000003" customHeight="1" x14ac:dyDescent="0.2">
      <c r="A26" s="40"/>
      <c r="B26" s="54"/>
      <c r="C26" s="62" t="str">
        <f>'9.3-A AKTUAL. KTGBONTÁS VSZ I.'!C19</f>
        <v>VSZ 1</v>
      </c>
      <c r="D26" s="30">
        <f>'9.3-A AKTUAL. KTGBONTÁS VSZ I.'!D19</f>
        <v>0</v>
      </c>
      <c r="E26" s="34">
        <f>'9.3-A AKTUAL. KTGBONTÁS VSZ I.'!E19</f>
        <v>0</v>
      </c>
      <c r="F26" s="109">
        <f>'9.3-A AKTUAL. KTGBONTÁS VSZ I.'!F19</f>
        <v>0</v>
      </c>
      <c r="G26" s="29">
        <f>'9.3-A AKTUAL. KTGBONTÁS VSZ I.'!G19</f>
        <v>0</v>
      </c>
      <c r="H26" s="34">
        <f>'9.3-A AKTUAL. KTGBONTÁS VSZ I.'!H19</f>
        <v>0</v>
      </c>
      <c r="I26" s="31">
        <f>'9.3-A AKTUAL. KTGBONTÁS VSZ I.'!I19</f>
        <v>0</v>
      </c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1"/>
      <c r="BF26" s="21"/>
      <c r="BG26" s="21"/>
      <c r="BH26" s="21"/>
      <c r="BI26" s="21"/>
      <c r="BJ26" s="21"/>
      <c r="BK26" s="21"/>
      <c r="BL26" s="21"/>
      <c r="BM26" s="21"/>
      <c r="BN26" s="21"/>
      <c r="BO26" s="21"/>
      <c r="BP26" s="21"/>
      <c r="BQ26" s="21"/>
      <c r="BR26" s="21"/>
      <c r="BS26" s="21"/>
      <c r="BT26" s="21"/>
      <c r="BU26" s="21"/>
      <c r="BV26" s="21"/>
      <c r="BW26" s="21"/>
      <c r="BX26" s="21"/>
      <c r="BY26" s="21"/>
      <c r="BZ26" s="21"/>
      <c r="CA26" s="21"/>
      <c r="CB26" s="21"/>
      <c r="CC26" s="21"/>
      <c r="CD26" s="21"/>
      <c r="CE26" s="21"/>
      <c r="CF26" s="21"/>
      <c r="CG26" s="21"/>
      <c r="CH26" s="21"/>
      <c r="CI26" s="21"/>
      <c r="CJ26" s="21"/>
      <c r="CK26" s="21"/>
      <c r="CL26" s="21"/>
      <c r="CM26" s="21"/>
      <c r="CN26" s="21"/>
    </row>
    <row r="27" spans="1:92" s="2" customFormat="1" ht="39.950000000000003" customHeight="1" x14ac:dyDescent="0.2">
      <c r="A27" s="38"/>
      <c r="B27" s="54"/>
      <c r="C27" s="62" t="str">
        <f>'9.3-A AKTUAL. KTGBONTÁS VSZ II.'!C18</f>
        <v>VSZ 2</v>
      </c>
      <c r="D27" s="30">
        <f>'9.3-A AKTUAL. KTGBONTÁS VSZ II.'!D18</f>
        <v>0</v>
      </c>
      <c r="E27" s="34">
        <f>'9.3-A AKTUAL. KTGBONTÁS VSZ II.'!E18</f>
        <v>0</v>
      </c>
      <c r="F27" s="109">
        <f>'9.3-A AKTUAL. KTGBONTÁS VSZ II.'!F18</f>
        <v>0</v>
      </c>
      <c r="G27" s="29">
        <f>'9.3-A AKTUAL. KTGBONTÁS VSZ II.'!G18</f>
        <v>0</v>
      </c>
      <c r="H27" s="34">
        <f>'9.3-A AKTUAL. KTGBONTÁS VSZ II.'!H18</f>
        <v>0</v>
      </c>
      <c r="I27" s="31">
        <f>'9.3-A AKTUAL. KTGBONTÁS VSZ II.'!I18</f>
        <v>0</v>
      </c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1"/>
      <c r="BF27" s="21"/>
      <c r="BG27" s="21"/>
      <c r="BH27" s="21"/>
      <c r="BI27" s="21"/>
      <c r="BJ27" s="21"/>
      <c r="BK27" s="21"/>
      <c r="BL27" s="21"/>
      <c r="BM27" s="21"/>
      <c r="BN27" s="21"/>
      <c r="BO27" s="21"/>
      <c r="BP27" s="21"/>
      <c r="BQ27" s="21"/>
      <c r="BR27" s="21"/>
      <c r="BS27" s="21"/>
      <c r="BT27" s="21"/>
      <c r="BU27" s="21"/>
      <c r="BV27" s="21"/>
      <c r="BW27" s="21"/>
      <c r="BX27" s="21"/>
      <c r="BY27" s="21"/>
      <c r="BZ27" s="21"/>
      <c r="CA27" s="21"/>
      <c r="CB27" s="21"/>
      <c r="CC27" s="21"/>
      <c r="CD27" s="21"/>
      <c r="CE27" s="21"/>
      <c r="CF27" s="21"/>
      <c r="CG27" s="21"/>
      <c r="CH27" s="21"/>
      <c r="CI27" s="21"/>
      <c r="CJ27" s="21"/>
      <c r="CK27" s="21"/>
      <c r="CL27" s="21"/>
      <c r="CM27" s="21"/>
      <c r="CN27" s="21"/>
    </row>
    <row r="28" spans="1:92" s="2" customFormat="1" ht="39.950000000000003" customHeight="1" thickBot="1" x14ac:dyDescent="0.25">
      <c r="A28" s="41"/>
      <c r="B28" s="96"/>
      <c r="C28" s="63" t="str">
        <f>'9.3-A AKTUAL. KTGBONTÁS VSZ II.'!C19</f>
        <v>VSZ 2</v>
      </c>
      <c r="D28" s="160">
        <f>'9.3-A AKTUAL. KTGBONTÁS VSZ II.'!D19</f>
        <v>0</v>
      </c>
      <c r="E28" s="147">
        <f>'9.3-A AKTUAL. KTGBONTÁS VSZ II.'!E19</f>
        <v>0</v>
      </c>
      <c r="F28" s="148">
        <f>'9.3-A AKTUAL. KTGBONTÁS VSZ II.'!F19</f>
        <v>0</v>
      </c>
      <c r="G28" s="146">
        <f>'9.3-A AKTUAL. KTGBONTÁS VSZ II.'!G19</f>
        <v>0</v>
      </c>
      <c r="H28" s="147">
        <f>'9.3-A AKTUAL. KTGBONTÁS VSZ II.'!H19</f>
        <v>0</v>
      </c>
      <c r="I28" s="144">
        <f>'9.3-A AKTUAL. KTGBONTÁS VSZ II.'!I19</f>
        <v>0</v>
      </c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1"/>
      <c r="BF28" s="21"/>
      <c r="BG28" s="21"/>
      <c r="BH28" s="21"/>
      <c r="BI28" s="21"/>
      <c r="BJ28" s="21"/>
      <c r="BK28" s="21"/>
      <c r="BL28" s="21"/>
      <c r="BM28" s="21"/>
      <c r="BN28" s="21"/>
      <c r="BO28" s="21"/>
      <c r="BP28" s="21"/>
      <c r="BQ28" s="21"/>
      <c r="BR28" s="21"/>
      <c r="BS28" s="21"/>
      <c r="BT28" s="21"/>
      <c r="BU28" s="21"/>
      <c r="BV28" s="21"/>
      <c r="BW28" s="21"/>
      <c r="BX28" s="21"/>
      <c r="BY28" s="21"/>
      <c r="BZ28" s="21"/>
      <c r="CA28" s="21"/>
      <c r="CB28" s="21"/>
      <c r="CC28" s="21"/>
      <c r="CD28" s="21"/>
      <c r="CE28" s="21"/>
      <c r="CF28" s="21"/>
      <c r="CG28" s="21"/>
      <c r="CH28" s="21"/>
      <c r="CI28" s="21"/>
      <c r="CJ28" s="21"/>
      <c r="CK28" s="21"/>
      <c r="CL28" s="21"/>
      <c r="CM28" s="21"/>
      <c r="CN28" s="21"/>
    </row>
    <row r="29" spans="1:92" s="2" customFormat="1" ht="39.950000000000003" customHeight="1" thickTop="1" thickBot="1" x14ac:dyDescent="0.25">
      <c r="A29" s="39" t="s">
        <v>43</v>
      </c>
      <c r="B29" s="51"/>
      <c r="C29" s="64"/>
      <c r="D29" s="100">
        <f t="shared" ref="D29:I29" si="4">SUM(D30:D33)</f>
        <v>0</v>
      </c>
      <c r="E29" s="103">
        <f t="shared" si="4"/>
        <v>0</v>
      </c>
      <c r="F29" s="115">
        <f t="shared" si="4"/>
        <v>0</v>
      </c>
      <c r="G29" s="100">
        <f t="shared" si="4"/>
        <v>0</v>
      </c>
      <c r="H29" s="115">
        <f t="shared" si="4"/>
        <v>0</v>
      </c>
      <c r="I29" s="107">
        <f t="shared" si="4"/>
        <v>0</v>
      </c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1"/>
      <c r="BF29" s="21"/>
      <c r="BG29" s="21"/>
      <c r="BH29" s="21"/>
      <c r="BI29" s="21"/>
      <c r="BJ29" s="21"/>
      <c r="BK29" s="21"/>
      <c r="BL29" s="21"/>
      <c r="BM29" s="21"/>
      <c r="BN29" s="21"/>
      <c r="BO29" s="21"/>
      <c r="BP29" s="21"/>
      <c r="BQ29" s="21"/>
      <c r="BR29" s="21"/>
      <c r="BS29" s="21"/>
      <c r="BT29" s="21"/>
      <c r="BU29" s="21"/>
      <c r="BV29" s="21"/>
      <c r="BW29" s="21"/>
      <c r="BX29" s="21"/>
      <c r="BY29" s="21"/>
      <c r="BZ29" s="21"/>
      <c r="CA29" s="21"/>
      <c r="CB29" s="21"/>
      <c r="CC29" s="21"/>
      <c r="CD29" s="21"/>
      <c r="CE29" s="21"/>
      <c r="CF29" s="21"/>
      <c r="CG29" s="21"/>
      <c r="CH29" s="21"/>
      <c r="CI29" s="21"/>
      <c r="CJ29" s="21"/>
      <c r="CK29" s="21"/>
      <c r="CL29" s="21"/>
      <c r="CM29" s="21"/>
      <c r="CN29" s="21"/>
    </row>
    <row r="30" spans="1:92" s="2" customFormat="1" ht="39.950000000000003" customHeight="1" thickTop="1" x14ac:dyDescent="0.2">
      <c r="A30" s="37"/>
      <c r="B30" s="48"/>
      <c r="C30" s="61" t="str">
        <f>'9.3-A AKTUAL. KTGBONTÁS VSZ I.'!C21</f>
        <v>VSZ 1</v>
      </c>
      <c r="D30" s="139">
        <f>'9.3-A AKTUAL. KTGBONTÁS VSZ I.'!D21</f>
        <v>0</v>
      </c>
      <c r="E30" s="140">
        <f>'9.3-A AKTUAL. KTGBONTÁS VSZ I.'!E21</f>
        <v>0</v>
      </c>
      <c r="F30" s="161">
        <f>'9.3-A AKTUAL. KTGBONTÁS VSZ I.'!F21</f>
        <v>0</v>
      </c>
      <c r="G30" s="139">
        <f>'9.3-A AKTUAL. KTGBONTÁS VSZ I.'!G21</f>
        <v>0</v>
      </c>
      <c r="H30" s="140">
        <f>'9.3-A AKTUAL. KTGBONTÁS VSZ I.'!H21</f>
        <v>0</v>
      </c>
      <c r="I30" s="141">
        <f>'9.3-A AKTUAL. KTGBONTÁS VSZ I.'!I21</f>
        <v>0</v>
      </c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1"/>
      <c r="BF30" s="21"/>
      <c r="BG30" s="21"/>
      <c r="BH30" s="21"/>
      <c r="BI30" s="21"/>
      <c r="BJ30" s="21"/>
      <c r="BK30" s="21"/>
      <c r="BL30" s="21"/>
      <c r="BM30" s="21"/>
      <c r="BN30" s="21"/>
      <c r="BO30" s="21"/>
      <c r="BP30" s="21"/>
      <c r="BQ30" s="21"/>
      <c r="BR30" s="21"/>
      <c r="BS30" s="21"/>
      <c r="BT30" s="21"/>
      <c r="BU30" s="21"/>
      <c r="BV30" s="21"/>
      <c r="BW30" s="21"/>
      <c r="BX30" s="21"/>
      <c r="BY30" s="21"/>
      <c r="BZ30" s="21"/>
      <c r="CA30" s="21"/>
      <c r="CB30" s="21"/>
      <c r="CC30" s="21"/>
      <c r="CD30" s="21"/>
      <c r="CE30" s="21"/>
      <c r="CF30" s="21"/>
      <c r="CG30" s="21"/>
      <c r="CH30" s="21"/>
      <c r="CI30" s="21"/>
      <c r="CJ30" s="21"/>
      <c r="CK30" s="21"/>
      <c r="CL30" s="21"/>
      <c r="CM30" s="21"/>
      <c r="CN30" s="21"/>
    </row>
    <row r="31" spans="1:92" s="2" customFormat="1" ht="39.950000000000003" customHeight="1" x14ac:dyDescent="0.2">
      <c r="A31" s="37"/>
      <c r="B31" s="48"/>
      <c r="C31" s="61" t="str">
        <f>'9.3-A AKTUAL. KTGBONTÁS VSZ I.'!C22</f>
        <v>VSZ 1</v>
      </c>
      <c r="D31" s="136">
        <f>'9.3-A AKTUAL. KTGBONTÁS VSZ I.'!D22</f>
        <v>0</v>
      </c>
      <c r="E31" s="137">
        <f>'9.3-A AKTUAL. KTGBONTÁS VSZ I.'!E22</f>
        <v>0</v>
      </c>
      <c r="F31" s="145">
        <f>'9.3-A AKTUAL. KTGBONTÁS VSZ I.'!F22</f>
        <v>0</v>
      </c>
      <c r="G31" s="136">
        <f>'9.3-A AKTUAL. KTGBONTÁS VSZ I.'!G22</f>
        <v>0</v>
      </c>
      <c r="H31" s="137">
        <f>'9.3-A AKTUAL. KTGBONTÁS VSZ I.'!H22</f>
        <v>0</v>
      </c>
      <c r="I31" s="138">
        <f>'9.3-A AKTUAL. KTGBONTÁS VSZ I.'!I22</f>
        <v>0</v>
      </c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1"/>
      <c r="BF31" s="21"/>
      <c r="BG31" s="21"/>
      <c r="BH31" s="21"/>
      <c r="BI31" s="21"/>
      <c r="BJ31" s="21"/>
      <c r="BK31" s="21"/>
      <c r="BL31" s="21"/>
      <c r="BM31" s="21"/>
      <c r="BN31" s="21"/>
      <c r="BO31" s="21"/>
      <c r="BP31" s="21"/>
      <c r="BQ31" s="21"/>
      <c r="BR31" s="21"/>
      <c r="BS31" s="21"/>
      <c r="BT31" s="21"/>
      <c r="BU31" s="21"/>
      <c r="BV31" s="21"/>
      <c r="BW31" s="21"/>
      <c r="BX31" s="21"/>
      <c r="BY31" s="21"/>
      <c r="BZ31" s="21"/>
      <c r="CA31" s="21"/>
      <c r="CB31" s="21"/>
      <c r="CC31" s="21"/>
      <c r="CD31" s="21"/>
      <c r="CE31" s="21"/>
      <c r="CF31" s="21"/>
      <c r="CG31" s="21"/>
      <c r="CH31" s="21"/>
      <c r="CI31" s="21"/>
      <c r="CJ31" s="21"/>
      <c r="CK31" s="21"/>
      <c r="CL31" s="21"/>
      <c r="CM31" s="21"/>
      <c r="CN31" s="21"/>
    </row>
    <row r="32" spans="1:92" s="2" customFormat="1" ht="39.950000000000003" customHeight="1" x14ac:dyDescent="0.2">
      <c r="A32" s="37"/>
      <c r="B32" s="48"/>
      <c r="C32" s="61" t="str">
        <f>'9.3-A AKTUAL. KTGBONTÁS VSZ II.'!C21</f>
        <v>VSZ 2</v>
      </c>
      <c r="D32" s="133">
        <f>'9.3-A AKTUAL. KTGBONTÁS VSZ II.'!D21</f>
        <v>0</v>
      </c>
      <c r="E32" s="134">
        <f>'9.3-A AKTUAL. KTGBONTÁS VSZ II.'!E21</f>
        <v>0</v>
      </c>
      <c r="F32" s="163">
        <f>'9.3-A AKTUAL. KTGBONTÁS VSZ II.'!F21</f>
        <v>0</v>
      </c>
      <c r="G32" s="133">
        <f>'9.3-A AKTUAL. KTGBONTÁS VSZ II.'!G21</f>
        <v>0</v>
      </c>
      <c r="H32" s="134">
        <f>'9.3-A AKTUAL. KTGBONTÁS VSZ II.'!H21</f>
        <v>0</v>
      </c>
      <c r="I32" s="135">
        <f>'9.3-A AKTUAL. KTGBONTÁS VSZ II.'!I21</f>
        <v>0</v>
      </c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1"/>
      <c r="BF32" s="21"/>
      <c r="BG32" s="21"/>
      <c r="BH32" s="21"/>
      <c r="BI32" s="21"/>
      <c r="BJ32" s="21"/>
      <c r="BK32" s="21"/>
      <c r="BL32" s="21"/>
      <c r="BM32" s="21"/>
      <c r="BN32" s="21"/>
      <c r="BO32" s="21"/>
      <c r="BP32" s="21"/>
      <c r="BQ32" s="21"/>
      <c r="BR32" s="21"/>
      <c r="BS32" s="21"/>
      <c r="BT32" s="21"/>
      <c r="BU32" s="21"/>
      <c r="BV32" s="21"/>
      <c r="BW32" s="21"/>
      <c r="BX32" s="21"/>
      <c r="BY32" s="21"/>
      <c r="BZ32" s="21"/>
      <c r="CA32" s="21"/>
      <c r="CB32" s="21"/>
      <c r="CC32" s="21"/>
      <c r="CD32" s="21"/>
      <c r="CE32" s="21"/>
      <c r="CF32" s="21"/>
      <c r="CG32" s="21"/>
      <c r="CH32" s="21"/>
      <c r="CI32" s="21"/>
      <c r="CJ32" s="21"/>
      <c r="CK32" s="21"/>
      <c r="CL32" s="21"/>
      <c r="CM32" s="21"/>
      <c r="CN32" s="21"/>
    </row>
    <row r="33" spans="1:92" s="2" customFormat="1" ht="39.950000000000003" customHeight="1" thickBot="1" x14ac:dyDescent="0.25">
      <c r="A33" s="104"/>
      <c r="B33" s="105"/>
      <c r="C33" s="106" t="str">
        <f>'9.3-A AKTUAL. KTGBONTÁS VSZ II.'!C22</f>
        <v>VSZ 2</v>
      </c>
      <c r="D33" s="142">
        <f>'9.3-A AKTUAL. KTGBONTÁS VSZ II.'!D22</f>
        <v>0</v>
      </c>
      <c r="E33" s="143">
        <f>'9.3-A AKTUAL. KTGBONTÁS VSZ II.'!E22</f>
        <v>0</v>
      </c>
      <c r="F33" s="162">
        <f>'9.3-A AKTUAL. KTGBONTÁS VSZ II.'!F22</f>
        <v>0</v>
      </c>
      <c r="G33" s="142">
        <f>'9.3-A AKTUAL. KTGBONTÁS VSZ II.'!G22</f>
        <v>0</v>
      </c>
      <c r="H33" s="143">
        <f>'9.3-A AKTUAL. KTGBONTÁS VSZ II.'!H22</f>
        <v>0</v>
      </c>
      <c r="I33" s="144">
        <f>'9.3-A AKTUAL. KTGBONTÁS VSZ II.'!I22</f>
        <v>0</v>
      </c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1"/>
      <c r="BF33" s="21"/>
      <c r="BG33" s="21"/>
      <c r="BH33" s="21"/>
      <c r="BI33" s="21"/>
      <c r="BJ33" s="21"/>
      <c r="BK33" s="21"/>
      <c r="BL33" s="21"/>
      <c r="BM33" s="21"/>
      <c r="BN33" s="21"/>
      <c r="BO33" s="21"/>
      <c r="BP33" s="21"/>
      <c r="BQ33" s="21"/>
      <c r="BR33" s="21"/>
      <c r="BS33" s="21"/>
      <c r="BT33" s="21"/>
      <c r="BU33" s="21"/>
      <c r="BV33" s="21"/>
      <c r="BW33" s="21"/>
      <c r="BX33" s="21"/>
      <c r="BY33" s="21"/>
      <c r="BZ33" s="21"/>
      <c r="CA33" s="21"/>
      <c r="CB33" s="21"/>
      <c r="CC33" s="21"/>
      <c r="CD33" s="21"/>
      <c r="CE33" s="21"/>
      <c r="CF33" s="21"/>
      <c r="CG33" s="21"/>
      <c r="CH33" s="21"/>
      <c r="CI33" s="21"/>
      <c r="CJ33" s="21"/>
      <c r="CK33" s="21"/>
      <c r="CL33" s="21"/>
      <c r="CM33" s="21"/>
      <c r="CN33" s="21"/>
    </row>
    <row r="34" spans="1:92" s="2" customFormat="1" ht="39.950000000000003" customHeight="1" thickTop="1" thickBot="1" x14ac:dyDescent="0.25">
      <c r="A34" s="42" t="s">
        <v>44</v>
      </c>
      <c r="B34" s="56"/>
      <c r="C34" s="64"/>
      <c r="D34" s="100">
        <f t="shared" ref="D34:I34" si="5">SUM(D35:D38)</f>
        <v>0</v>
      </c>
      <c r="E34" s="103">
        <f t="shared" si="5"/>
        <v>0</v>
      </c>
      <c r="F34" s="115">
        <f t="shared" si="5"/>
        <v>0</v>
      </c>
      <c r="G34" s="100">
        <f t="shared" si="5"/>
        <v>0</v>
      </c>
      <c r="H34" s="103">
        <f t="shared" si="5"/>
        <v>0</v>
      </c>
      <c r="I34" s="107">
        <f t="shared" si="5"/>
        <v>0</v>
      </c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1"/>
      <c r="BF34" s="21"/>
      <c r="BG34" s="21"/>
      <c r="BH34" s="21"/>
      <c r="BI34" s="21"/>
      <c r="BJ34" s="21"/>
      <c r="BK34" s="21"/>
      <c r="BL34" s="21"/>
      <c r="BM34" s="21"/>
      <c r="BN34" s="21"/>
      <c r="BO34" s="21"/>
      <c r="BP34" s="21"/>
      <c r="BQ34" s="21"/>
      <c r="BR34" s="21"/>
      <c r="BS34" s="21"/>
      <c r="BT34" s="21"/>
      <c r="BU34" s="21"/>
      <c r="BV34" s="21"/>
      <c r="BW34" s="21"/>
      <c r="BX34" s="21"/>
      <c r="BY34" s="21"/>
      <c r="BZ34" s="21"/>
      <c r="CA34" s="21"/>
      <c r="CB34" s="21"/>
      <c r="CC34" s="21"/>
      <c r="CD34" s="21"/>
      <c r="CE34" s="21"/>
      <c r="CF34" s="21"/>
      <c r="CG34" s="21"/>
      <c r="CH34" s="21"/>
      <c r="CI34" s="21"/>
      <c r="CJ34" s="21"/>
      <c r="CK34" s="21"/>
      <c r="CL34" s="21"/>
      <c r="CM34" s="21"/>
      <c r="CN34" s="21"/>
    </row>
    <row r="35" spans="1:92" s="2" customFormat="1" ht="39.950000000000003" customHeight="1" thickTop="1" x14ac:dyDescent="0.2">
      <c r="A35" s="37"/>
      <c r="B35" s="48"/>
      <c r="C35" s="61" t="str">
        <f>'9.3-A AKTUAL. KTGBONTÁS VSZ I.'!C24</f>
        <v>VSZ 1</v>
      </c>
      <c r="D35" s="133">
        <f>'9.3-A AKTUAL. KTGBONTÁS VSZ I.'!D24</f>
        <v>0</v>
      </c>
      <c r="E35" s="134">
        <f>'9.3-A AKTUAL. KTGBONTÁS VSZ I.'!E24</f>
        <v>0</v>
      </c>
      <c r="F35" s="163">
        <f>'9.3-A AKTUAL. KTGBONTÁS VSZ I.'!F24</f>
        <v>0</v>
      </c>
      <c r="G35" s="133">
        <f>'9.3-A AKTUAL. KTGBONTÁS VSZ I.'!G24</f>
        <v>0</v>
      </c>
      <c r="H35" s="134">
        <f>'9.3-A AKTUAL. KTGBONTÁS VSZ I.'!H24</f>
        <v>0</v>
      </c>
      <c r="I35" s="135">
        <f>'9.3-A AKTUAL. KTGBONTÁS VSZ I.'!I24</f>
        <v>0</v>
      </c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1"/>
      <c r="BF35" s="21"/>
      <c r="BG35" s="21"/>
      <c r="BH35" s="21"/>
      <c r="BI35" s="21"/>
      <c r="BJ35" s="21"/>
      <c r="BK35" s="21"/>
      <c r="BL35" s="21"/>
      <c r="BM35" s="21"/>
      <c r="BN35" s="21"/>
      <c r="BO35" s="21"/>
      <c r="BP35" s="21"/>
      <c r="BQ35" s="21"/>
      <c r="BR35" s="21"/>
      <c r="BS35" s="21"/>
      <c r="BT35" s="21"/>
      <c r="BU35" s="21"/>
      <c r="BV35" s="21"/>
      <c r="BW35" s="21"/>
      <c r="BX35" s="21"/>
      <c r="BY35" s="21"/>
      <c r="BZ35" s="21"/>
      <c r="CA35" s="21"/>
      <c r="CB35" s="21"/>
      <c r="CC35" s="21"/>
      <c r="CD35" s="21"/>
      <c r="CE35" s="21"/>
      <c r="CF35" s="21"/>
      <c r="CG35" s="21"/>
      <c r="CH35" s="21"/>
      <c r="CI35" s="21"/>
      <c r="CJ35" s="21"/>
      <c r="CK35" s="21"/>
      <c r="CL35" s="21"/>
      <c r="CM35" s="21"/>
      <c r="CN35" s="21"/>
    </row>
    <row r="36" spans="1:92" s="2" customFormat="1" ht="39.950000000000003" customHeight="1" x14ac:dyDescent="0.2">
      <c r="A36" s="40"/>
      <c r="B36" s="48"/>
      <c r="C36" s="61" t="str">
        <f>'9.3-A AKTUAL. KTGBONTÁS VSZ I.'!C25</f>
        <v>VSZ 1</v>
      </c>
      <c r="D36" s="136">
        <f>'9.3-A AKTUAL. KTGBONTÁS VSZ I.'!D25</f>
        <v>0</v>
      </c>
      <c r="E36" s="137">
        <f>'9.3-A AKTUAL. KTGBONTÁS VSZ I.'!E25</f>
        <v>0</v>
      </c>
      <c r="F36" s="145">
        <f>'9.3-A AKTUAL. KTGBONTÁS VSZ I.'!F25</f>
        <v>0</v>
      </c>
      <c r="G36" s="136">
        <f>'9.3-A AKTUAL. KTGBONTÁS VSZ I.'!G25</f>
        <v>0</v>
      </c>
      <c r="H36" s="137">
        <f>'9.3-A AKTUAL. KTGBONTÁS VSZ I.'!H25</f>
        <v>0</v>
      </c>
      <c r="I36" s="138">
        <f>'9.3-A AKTUAL. KTGBONTÁS VSZ I.'!I25</f>
        <v>0</v>
      </c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1"/>
      <c r="BF36" s="21"/>
      <c r="BG36" s="21"/>
      <c r="BH36" s="21"/>
      <c r="BI36" s="21"/>
      <c r="BJ36" s="21"/>
      <c r="BK36" s="21"/>
      <c r="BL36" s="21"/>
      <c r="BM36" s="21"/>
      <c r="BN36" s="21"/>
      <c r="BO36" s="21"/>
      <c r="BP36" s="21"/>
      <c r="BQ36" s="21"/>
      <c r="BR36" s="21"/>
      <c r="BS36" s="21"/>
      <c r="BT36" s="21"/>
      <c r="BU36" s="21"/>
      <c r="BV36" s="21"/>
      <c r="BW36" s="21"/>
      <c r="BX36" s="21"/>
      <c r="BY36" s="21"/>
      <c r="BZ36" s="21"/>
      <c r="CA36" s="21"/>
      <c r="CB36" s="21"/>
      <c r="CC36" s="21"/>
      <c r="CD36" s="21"/>
      <c r="CE36" s="21"/>
      <c r="CF36" s="21"/>
      <c r="CG36" s="21"/>
      <c r="CH36" s="21"/>
      <c r="CI36" s="21"/>
      <c r="CJ36" s="21"/>
      <c r="CK36" s="21"/>
      <c r="CL36" s="21"/>
      <c r="CM36" s="21"/>
      <c r="CN36" s="21"/>
    </row>
    <row r="37" spans="1:92" s="2" customFormat="1" ht="39.950000000000003" customHeight="1" x14ac:dyDescent="0.2">
      <c r="A37" s="38"/>
      <c r="B37" s="46"/>
      <c r="C37" s="62" t="str">
        <f>'9.3-A AKTUAL. KTGBONTÁS VSZ II.'!C24</f>
        <v>VSZ 2</v>
      </c>
      <c r="D37" s="136">
        <f>'9.3-A AKTUAL. KTGBONTÁS VSZ II.'!D24</f>
        <v>0</v>
      </c>
      <c r="E37" s="137">
        <f>'9.3-A AKTUAL. KTGBONTÁS VSZ II.'!E24</f>
        <v>0</v>
      </c>
      <c r="F37" s="145">
        <f>'9.3-A AKTUAL. KTGBONTÁS VSZ II.'!F24</f>
        <v>0</v>
      </c>
      <c r="G37" s="136">
        <f>'9.3-A AKTUAL. KTGBONTÁS VSZ II.'!G24</f>
        <v>0</v>
      </c>
      <c r="H37" s="137">
        <f>'9.3-A AKTUAL. KTGBONTÁS VSZ II.'!H24</f>
        <v>0</v>
      </c>
      <c r="I37" s="138">
        <f>'9.3-A AKTUAL. KTGBONTÁS VSZ II.'!I24</f>
        <v>0</v>
      </c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2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1"/>
      <c r="BF37" s="21"/>
      <c r="BG37" s="21"/>
      <c r="BH37" s="21"/>
      <c r="BI37" s="21"/>
      <c r="BJ37" s="21"/>
      <c r="BK37" s="21"/>
      <c r="BL37" s="21"/>
      <c r="BM37" s="21"/>
      <c r="BN37" s="21"/>
      <c r="BO37" s="21"/>
      <c r="BP37" s="21"/>
      <c r="BQ37" s="21"/>
      <c r="BR37" s="21"/>
      <c r="BS37" s="21"/>
      <c r="BT37" s="21"/>
      <c r="BU37" s="21"/>
      <c r="BV37" s="21"/>
      <c r="BW37" s="21"/>
      <c r="BX37" s="21"/>
      <c r="BY37" s="21"/>
      <c r="BZ37" s="21"/>
      <c r="CA37" s="21"/>
      <c r="CB37" s="21"/>
      <c r="CC37" s="21"/>
      <c r="CD37" s="21"/>
      <c r="CE37" s="21"/>
      <c r="CF37" s="21"/>
      <c r="CG37" s="21"/>
      <c r="CH37" s="21"/>
      <c r="CI37" s="21"/>
      <c r="CJ37" s="21"/>
      <c r="CK37" s="21"/>
      <c r="CL37" s="21"/>
      <c r="CM37" s="21"/>
      <c r="CN37" s="21"/>
    </row>
    <row r="38" spans="1:92" s="2" customFormat="1" ht="39.950000000000003" customHeight="1" thickBot="1" x14ac:dyDescent="0.25">
      <c r="A38" s="41"/>
      <c r="B38" s="57"/>
      <c r="C38" s="67" t="str">
        <f>'9.3-A AKTUAL. KTGBONTÁS VSZ II.'!C25</f>
        <v>VSZ 2</v>
      </c>
      <c r="D38" s="146">
        <f>'9.3-A AKTUAL. KTGBONTÁS VSZ II.'!D25</f>
        <v>0</v>
      </c>
      <c r="E38" s="147">
        <f>'9.3-A AKTUAL. KTGBONTÁS VSZ II.'!E25</f>
        <v>0</v>
      </c>
      <c r="F38" s="148">
        <f>'9.3-A AKTUAL. KTGBONTÁS VSZ II.'!F25</f>
        <v>0</v>
      </c>
      <c r="G38" s="146">
        <f>'9.3-A AKTUAL. KTGBONTÁS VSZ II.'!G25</f>
        <v>0</v>
      </c>
      <c r="H38" s="147">
        <f>'9.3-A AKTUAL. KTGBONTÁS VSZ II.'!H25</f>
        <v>0</v>
      </c>
      <c r="I38" s="149">
        <f>'9.3-A AKTUAL. KTGBONTÁS VSZ II.'!I25</f>
        <v>0</v>
      </c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  <c r="CB38" s="21"/>
      <c r="CC38" s="21"/>
      <c r="CD38" s="21"/>
      <c r="CE38" s="21"/>
      <c r="CF38" s="21"/>
      <c r="CG38" s="21"/>
      <c r="CH38" s="21"/>
      <c r="CI38" s="21"/>
      <c r="CJ38" s="21"/>
      <c r="CK38" s="21"/>
      <c r="CL38" s="21"/>
      <c r="CM38" s="21"/>
      <c r="CN38" s="21"/>
    </row>
    <row r="39" spans="1:92" s="2" customFormat="1" ht="39.950000000000003" customHeight="1" thickBot="1" x14ac:dyDescent="0.25">
      <c r="A39" s="43"/>
      <c r="B39" s="58" t="s">
        <v>46</v>
      </c>
      <c r="C39" s="68"/>
      <c r="D39" s="129">
        <f t="shared" ref="D39:I39" si="6">+D8+D14+D19+D24</f>
        <v>0</v>
      </c>
      <c r="E39" s="130">
        <f t="shared" si="6"/>
        <v>0</v>
      </c>
      <c r="F39" s="131">
        <f t="shared" si="6"/>
        <v>0</v>
      </c>
      <c r="G39" s="129">
        <f t="shared" si="6"/>
        <v>0</v>
      </c>
      <c r="H39" s="130">
        <f t="shared" si="6"/>
        <v>0</v>
      </c>
      <c r="I39" s="132">
        <f t="shared" si="6"/>
        <v>0</v>
      </c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1"/>
      <c r="BF39" s="21"/>
      <c r="BG39" s="21"/>
      <c r="BH39" s="21"/>
      <c r="BI39" s="21"/>
      <c r="BJ39" s="21"/>
      <c r="BK39" s="21"/>
      <c r="BL39" s="21"/>
      <c r="BM39" s="21"/>
      <c r="BN39" s="21"/>
      <c r="BO39" s="21"/>
      <c r="BP39" s="21"/>
      <c r="BQ39" s="21"/>
      <c r="BR39" s="21"/>
      <c r="BS39" s="21"/>
      <c r="BT39" s="21"/>
      <c r="BU39" s="21"/>
      <c r="BV39" s="21"/>
      <c r="BW39" s="21"/>
      <c r="BX39" s="21"/>
      <c r="BY39" s="21"/>
      <c r="BZ39" s="21"/>
      <c r="CA39" s="21"/>
      <c r="CB39" s="21"/>
      <c r="CC39" s="21"/>
      <c r="CD39" s="21"/>
      <c r="CE39" s="21"/>
      <c r="CF39" s="21"/>
      <c r="CG39" s="21"/>
      <c r="CH39" s="21"/>
      <c r="CI39" s="21"/>
      <c r="CJ39" s="21"/>
      <c r="CK39" s="21"/>
      <c r="CL39" s="21"/>
      <c r="CM39" s="21"/>
      <c r="CN39" s="21"/>
    </row>
    <row r="40" spans="1:92" s="2" customFormat="1" ht="39.950000000000003" customHeight="1" thickBot="1" x14ac:dyDescent="0.25">
      <c r="A40" s="69"/>
      <c r="B40" s="20"/>
      <c r="C40" s="70"/>
      <c r="D40" s="71"/>
      <c r="E40" s="71"/>
      <c r="F40" s="71"/>
      <c r="G40" s="71"/>
      <c r="H40" s="71"/>
      <c r="I40" s="7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1"/>
      <c r="BF40" s="21"/>
      <c r="BG40" s="21"/>
      <c r="BH40" s="21"/>
      <c r="BI40" s="21"/>
      <c r="BJ40" s="21"/>
      <c r="BK40" s="21"/>
      <c r="BL40" s="21"/>
      <c r="BM40" s="21"/>
      <c r="BN40" s="21"/>
      <c r="BO40" s="21"/>
      <c r="BP40" s="21"/>
      <c r="BQ40" s="21"/>
      <c r="BR40" s="21"/>
      <c r="BS40" s="21"/>
      <c r="BT40" s="21"/>
      <c r="BU40" s="21"/>
      <c r="BV40" s="21"/>
      <c r="BW40" s="21"/>
      <c r="BX40" s="21"/>
      <c r="BY40" s="21"/>
      <c r="BZ40" s="21"/>
      <c r="CA40" s="21"/>
      <c r="CB40" s="21"/>
      <c r="CC40" s="21"/>
      <c r="CD40" s="21"/>
      <c r="CE40" s="21"/>
      <c r="CF40" s="21"/>
      <c r="CG40" s="21"/>
      <c r="CH40" s="21"/>
      <c r="CI40" s="21"/>
      <c r="CJ40" s="21"/>
      <c r="CK40" s="21"/>
      <c r="CL40" s="21"/>
      <c r="CM40" s="21"/>
      <c r="CN40" s="21"/>
    </row>
    <row r="41" spans="1:92" ht="39.950000000000003" customHeight="1" thickBot="1" x14ac:dyDescent="0.25">
      <c r="A41" s="232" t="s">
        <v>29</v>
      </c>
      <c r="B41" s="233"/>
      <c r="C41" s="234"/>
      <c r="D41" s="235"/>
      <c r="E41" s="122" t="s">
        <v>30</v>
      </c>
    </row>
    <row r="42" spans="1:92" ht="39.950000000000003" customHeight="1" thickBot="1" x14ac:dyDescent="0.25">
      <c r="A42" s="236" t="s">
        <v>49</v>
      </c>
      <c r="B42" s="237"/>
      <c r="C42" s="237"/>
      <c r="D42" s="238"/>
      <c r="E42" s="165">
        <f>'9.3-A AKTUAL. KTGBONTÁS VSZ I.'!E30+'9.3-A AKTUAL. KTGBONTÁS VSZ II.'!E30</f>
        <v>0</v>
      </c>
    </row>
    <row r="43" spans="1:92" ht="39.950000000000003" customHeight="1" x14ac:dyDescent="0.2">
      <c r="A43" s="236" t="s">
        <v>50</v>
      </c>
      <c r="B43" s="237"/>
      <c r="C43" s="237"/>
      <c r="D43" s="238"/>
      <c r="E43" s="124">
        <f>'9.3-A AKTUAL. KTGBONTÁS VSZ I.'!E31+'9.3-A AKTUAL. KTGBONTÁS VSZ II.'!E31</f>
        <v>0</v>
      </c>
    </row>
    <row r="44" spans="1:92" ht="39.950000000000003" customHeight="1" x14ac:dyDescent="0.2">
      <c r="A44" s="239" t="s">
        <v>51</v>
      </c>
      <c r="B44" s="240"/>
      <c r="C44" s="240"/>
      <c r="D44" s="241"/>
      <c r="E44" s="123">
        <f>'9.3-A AKTUAL. KTGBONTÁS VSZ I.'!E32+'9.3-A AKTUAL. KTGBONTÁS VSZ II.'!E32</f>
        <v>0</v>
      </c>
    </row>
    <row r="45" spans="1:92" ht="39.950000000000003" customHeight="1" x14ac:dyDescent="0.2">
      <c r="A45" s="245" t="s">
        <v>31</v>
      </c>
      <c r="B45" s="246"/>
      <c r="C45" s="246"/>
      <c r="D45" s="247"/>
      <c r="E45" s="164">
        <f>'9.3-A AKTUAL. KTGBONTÁS VSZ I.'!E33+'9.3-A AKTUAL. KTGBONTÁS VSZ II.'!E33</f>
        <v>0</v>
      </c>
      <c r="M45" s="1" t="s">
        <v>65</v>
      </c>
      <c r="N45" s="1">
        <f>E43+E49+E54</f>
        <v>0</v>
      </c>
    </row>
    <row r="46" spans="1:92" ht="39.950000000000003" customHeight="1" x14ac:dyDescent="0.2">
      <c r="A46" s="254"/>
      <c r="B46" s="256" t="s">
        <v>32</v>
      </c>
      <c r="C46" s="257"/>
      <c r="D46" s="258"/>
      <c r="E46" s="126">
        <f>'9.3-A AKTUAL. KTGBONTÁS VSZ I.'!E34+'9.3-A AKTUAL. KTGBONTÁS VSZ II.'!E34</f>
        <v>0</v>
      </c>
      <c r="M46" s="1" t="s">
        <v>66</v>
      </c>
      <c r="N46" s="1">
        <f>E44+E50+E55</f>
        <v>0</v>
      </c>
    </row>
    <row r="47" spans="1:92" ht="39.950000000000003" customHeight="1" thickBot="1" x14ac:dyDescent="0.25">
      <c r="A47" s="255"/>
      <c r="B47" s="248" t="s">
        <v>33</v>
      </c>
      <c r="C47" s="249"/>
      <c r="D47" s="250"/>
      <c r="E47" s="127">
        <f>'9.3-A AKTUAL. KTGBONTÁS VSZ I.'!E35+'9.3-A AKTUAL. KTGBONTÁS VSZ II.'!E35</f>
        <v>0</v>
      </c>
      <c r="M47" s="1" t="s">
        <v>67</v>
      </c>
      <c r="N47" s="1">
        <f>E45+E51+E56</f>
        <v>0</v>
      </c>
    </row>
    <row r="48" spans="1:92" ht="39.950000000000003" customHeight="1" thickBot="1" x14ac:dyDescent="0.25">
      <c r="A48" s="242" t="s">
        <v>34</v>
      </c>
      <c r="B48" s="243"/>
      <c r="C48" s="243"/>
      <c r="D48" s="244"/>
      <c r="E48" s="128">
        <f>'9.3-A AKTUAL. KTGBONTÁS VSZ I.'!E36+'9.3-A AKTUAL. KTGBONTÁS VSZ II.'!E36</f>
        <v>0</v>
      </c>
      <c r="M48" s="1" t="s">
        <v>68</v>
      </c>
      <c r="N48" s="1">
        <f>SUM(N45:N47)</f>
        <v>0</v>
      </c>
    </row>
    <row r="49" spans="1:14" ht="39.950000000000003" customHeight="1" x14ac:dyDescent="0.2">
      <c r="A49" s="259"/>
      <c r="B49" s="251" t="s">
        <v>37</v>
      </c>
      <c r="C49" s="252"/>
      <c r="D49" s="253"/>
      <c r="E49" s="124">
        <f>'9.3-A AKTUAL. KTGBONTÁS VSZ I.'!E37+'9.3-A AKTUAL. KTGBONTÁS VSZ II.'!E37</f>
        <v>0</v>
      </c>
      <c r="M49" s="1" t="s">
        <v>69</v>
      </c>
      <c r="N49" s="5">
        <f>N48-I39</f>
        <v>0</v>
      </c>
    </row>
    <row r="50" spans="1:14" ht="39.950000000000003" customHeight="1" x14ac:dyDescent="0.2">
      <c r="A50" s="195"/>
      <c r="B50" s="200" t="s">
        <v>52</v>
      </c>
      <c r="C50" s="201"/>
      <c r="D50" s="202"/>
      <c r="E50" s="123">
        <f>'9.3-A AKTUAL. KTGBONTÁS VSZ I.'!E38+'9.3-A AKTUAL. KTGBONTÁS VSZ II.'!E38</f>
        <v>0</v>
      </c>
    </row>
    <row r="51" spans="1:14" ht="39.950000000000003" customHeight="1" x14ac:dyDescent="0.2">
      <c r="A51" s="195"/>
      <c r="B51" s="203" t="s">
        <v>36</v>
      </c>
      <c r="C51" s="204"/>
      <c r="D51" s="205"/>
      <c r="E51" s="123">
        <f>'9.3-A AKTUAL. KTGBONTÁS VSZ I.'!E39+'9.3-A AKTUAL. KTGBONTÁS VSZ II.'!E39</f>
        <v>0</v>
      </c>
    </row>
    <row r="52" spans="1:14" ht="39.950000000000003" customHeight="1" thickBot="1" x14ac:dyDescent="0.25">
      <c r="A52" s="196"/>
      <c r="B52" s="206" t="s">
        <v>35</v>
      </c>
      <c r="C52" s="207"/>
      <c r="D52" s="208"/>
      <c r="E52" s="166">
        <f>'9.3-A AKTUAL. KTGBONTÁS VSZ I.'!E40+'9.3-A AKTUAL. KTGBONTÁS VSZ II.'!E40</f>
        <v>0</v>
      </c>
    </row>
    <row r="53" spans="1:14" ht="39.950000000000003" customHeight="1" thickBot="1" x14ac:dyDescent="0.25">
      <c r="A53" s="242" t="s">
        <v>38</v>
      </c>
      <c r="B53" s="243"/>
      <c r="C53" s="243"/>
      <c r="D53" s="244"/>
      <c r="E53" s="128">
        <f>'9.3-A AKTUAL. KTGBONTÁS VSZ I.'!E41+'9.3-A AKTUAL. KTGBONTÁS VSZ II.'!E41</f>
        <v>0</v>
      </c>
    </row>
    <row r="54" spans="1:14" ht="39.950000000000003" customHeight="1" x14ac:dyDescent="0.2">
      <c r="A54" s="195"/>
      <c r="B54" s="197" t="s">
        <v>37</v>
      </c>
      <c r="C54" s="198"/>
      <c r="D54" s="199"/>
      <c r="E54" s="125">
        <f>'9.3-A AKTUAL. KTGBONTÁS VSZ I.'!E42+'9.3-A AKTUAL. KTGBONTÁS VSZ II.'!E42</f>
        <v>0</v>
      </c>
    </row>
    <row r="55" spans="1:14" ht="39.950000000000003" customHeight="1" x14ac:dyDescent="0.2">
      <c r="A55" s="195"/>
      <c r="B55" s="200" t="s">
        <v>53</v>
      </c>
      <c r="C55" s="201"/>
      <c r="D55" s="202"/>
      <c r="E55" s="125">
        <f>'9.3-A AKTUAL. KTGBONTÁS VSZ I.'!E43+'9.3-A AKTUAL. KTGBONTÁS VSZ II.'!E43</f>
        <v>0</v>
      </c>
    </row>
    <row r="56" spans="1:14" ht="39.950000000000003" customHeight="1" x14ac:dyDescent="0.2">
      <c r="A56" s="195"/>
      <c r="B56" s="203" t="s">
        <v>36</v>
      </c>
      <c r="C56" s="204"/>
      <c r="D56" s="205"/>
      <c r="E56" s="123">
        <f>'9.3-A AKTUAL. KTGBONTÁS VSZ I.'!E44+'9.3-A AKTUAL. KTGBONTÁS VSZ II.'!E44</f>
        <v>0</v>
      </c>
    </row>
    <row r="57" spans="1:14" ht="39.950000000000003" customHeight="1" thickBot="1" x14ac:dyDescent="0.25">
      <c r="A57" s="196"/>
      <c r="B57" s="206" t="s">
        <v>35</v>
      </c>
      <c r="C57" s="207"/>
      <c r="D57" s="208"/>
      <c r="E57" s="166">
        <f>'9.3-A AKTUAL. KTGBONTÁS VSZ I.'!E45+'9.3-A AKTUAL. KTGBONTÁS VSZ II.'!E45</f>
        <v>0</v>
      </c>
    </row>
  </sheetData>
  <mergeCells count="33">
    <mergeCell ref="A53:D53"/>
    <mergeCell ref="A45:D45"/>
    <mergeCell ref="B51:D51"/>
    <mergeCell ref="B52:D52"/>
    <mergeCell ref="B47:D47"/>
    <mergeCell ref="B49:D49"/>
    <mergeCell ref="A46:A47"/>
    <mergeCell ref="B46:D46"/>
    <mergeCell ref="A48:D48"/>
    <mergeCell ref="A49:A52"/>
    <mergeCell ref="B50:D50"/>
    <mergeCell ref="G6:I6"/>
    <mergeCell ref="A41:D41"/>
    <mergeCell ref="A42:D42"/>
    <mergeCell ref="A43:D43"/>
    <mergeCell ref="A44:D44"/>
    <mergeCell ref="A4:B4"/>
    <mergeCell ref="C4:E4"/>
    <mergeCell ref="A6:A7"/>
    <mergeCell ref="B6:B7"/>
    <mergeCell ref="C6:C7"/>
    <mergeCell ref="D6:F6"/>
    <mergeCell ref="A1:B1"/>
    <mergeCell ref="C1:E1"/>
    <mergeCell ref="A2:B2"/>
    <mergeCell ref="C2:E2"/>
    <mergeCell ref="A3:B3"/>
    <mergeCell ref="C3:E3"/>
    <mergeCell ref="A54:A57"/>
    <mergeCell ref="B54:D54"/>
    <mergeCell ref="B55:D55"/>
    <mergeCell ref="B56:D56"/>
    <mergeCell ref="B57:D57"/>
  </mergeCells>
  <pageMargins left="7.874015748031496E-2" right="7.874015748031496E-2" top="1.3779527559055118" bottom="0.31496062992125984" header="0.11811023622047245" footer="0.11811023622047245"/>
  <pageSetup paperSize="9" scale="54" fitToHeight="0" orientation="portrait" r:id="rId1"/>
  <headerFooter>
    <oddHeader xml:space="preserve">&amp;L&amp;G&amp;C&amp;"Arial,Normál"&amp;24
&amp;"Arial,Félkövér"AKTUALIZÁLT KÖLTSÉGBONTÁS
ÖSSZESÍTETT&amp;R&amp;"Arial,Normál"&amp;14
 9.3. számú melléklet
</oddHeader>
    <oddFooter>&amp;L&amp;G</oddFooter>
  </headerFooter>
  <rowBreaks count="2" manualBreakCount="2">
    <brk id="23" max="8" man="1"/>
    <brk id="40" max="8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6600"/>
    <pageSetUpPr fitToPage="1"/>
  </sheetPr>
  <dimension ref="A1:R23"/>
  <sheetViews>
    <sheetView view="pageBreakPreview" zoomScale="90" zoomScaleNormal="80" zoomScaleSheetLayoutView="90" zoomScalePageLayoutView="80" workbookViewId="0">
      <selection activeCell="M17" sqref="M17"/>
    </sheetView>
  </sheetViews>
  <sheetFormatPr defaultRowHeight="12.75" x14ac:dyDescent="0.2"/>
  <cols>
    <col min="1" max="1" width="15.7109375" style="3" customWidth="1"/>
    <col min="2" max="15" width="15.7109375" style="1" customWidth="1"/>
    <col min="16" max="16" width="9.140625" style="1"/>
    <col min="17" max="18" width="15.7109375" style="1" customWidth="1"/>
    <col min="19" max="16384" width="9.140625" style="1"/>
  </cols>
  <sheetData>
    <row r="1" spans="1:18" ht="20.100000000000001" customHeight="1" x14ac:dyDescent="0.2">
      <c r="A1" s="286" t="s">
        <v>18</v>
      </c>
      <c r="B1" s="287"/>
      <c r="C1" s="211">
        <f>'9.3-A AKTUAL. KTGBONTÁS VSZ I.'!C1:E1</f>
        <v>0</v>
      </c>
      <c r="D1" s="212"/>
      <c r="E1" s="213"/>
    </row>
    <row r="2" spans="1:18" ht="20.100000000000001" customHeight="1" x14ac:dyDescent="0.2">
      <c r="A2" s="214" t="s">
        <v>25</v>
      </c>
      <c r="B2" s="215"/>
      <c r="C2" s="219">
        <f>'9.3-A AKTUAL. KTGBONTÁS VSZ I.'!C2:E2</f>
        <v>0</v>
      </c>
      <c r="D2" s="217"/>
      <c r="E2" s="218"/>
    </row>
    <row r="3" spans="1:18" ht="20.100000000000001" customHeight="1" x14ac:dyDescent="0.2">
      <c r="A3" s="214" t="s">
        <v>19</v>
      </c>
      <c r="B3" s="215"/>
      <c r="C3" s="280">
        <f>'9.3-A AKTUAL. KTGBONTÁS VSZ I.'!C3:E3</f>
        <v>0</v>
      </c>
      <c r="D3" s="281"/>
      <c r="E3" s="282"/>
    </row>
    <row r="4" spans="1:18" ht="20.100000000000001" customHeight="1" thickBot="1" x14ac:dyDescent="0.25">
      <c r="A4" s="220" t="s">
        <v>20</v>
      </c>
      <c r="B4" s="221"/>
      <c r="C4" s="222">
        <f>'9.3-A AKTUAL. KTGBONTÁS VSZ I.'!C4:E4</f>
        <v>0</v>
      </c>
      <c r="D4" s="223"/>
      <c r="E4" s="224"/>
    </row>
    <row r="5" spans="1:18" s="17" customFormat="1" ht="65.25" customHeight="1" thickBot="1" x14ac:dyDescent="0.25">
      <c r="A5" s="15"/>
      <c r="B5" s="15"/>
      <c r="C5" s="32"/>
      <c r="D5" s="32"/>
      <c r="E5" s="32"/>
    </row>
    <row r="6" spans="1:18" ht="50.1" customHeight="1" thickBot="1" x14ac:dyDescent="0.25">
      <c r="A6" s="1"/>
      <c r="C6" s="283" t="s">
        <v>45</v>
      </c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5"/>
      <c r="Q6" s="276" t="s">
        <v>61</v>
      </c>
      <c r="R6" s="276" t="s">
        <v>62</v>
      </c>
    </row>
    <row r="7" spans="1:18" ht="50.1" customHeight="1" thickBot="1" x14ac:dyDescent="0.25">
      <c r="A7" s="1"/>
      <c r="C7" s="9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39</v>
      </c>
      <c r="J7" s="10" t="s">
        <v>10</v>
      </c>
      <c r="K7" s="10" t="s">
        <v>11</v>
      </c>
      <c r="L7" s="10" t="s">
        <v>12</v>
      </c>
      <c r="M7" s="10" t="s">
        <v>13</v>
      </c>
      <c r="N7" s="11" t="s">
        <v>14</v>
      </c>
      <c r="O7" s="7" t="s">
        <v>15</v>
      </c>
      <c r="Q7" s="277"/>
      <c r="R7" s="277"/>
    </row>
    <row r="8" spans="1:18" s="5" customFormat="1" ht="50.1" customHeight="1" thickBot="1" x14ac:dyDescent="0.25">
      <c r="A8" s="272" t="s">
        <v>40</v>
      </c>
      <c r="B8" s="273"/>
      <c r="C8" s="36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4">
        <v>0</v>
      </c>
      <c r="O8" s="8">
        <f t="shared" ref="O8:O14" si="0">SUM(C8:N8)</f>
        <v>0</v>
      </c>
      <c r="Q8" s="8">
        <v>0</v>
      </c>
      <c r="R8" s="8">
        <f>O8-Q8</f>
        <v>0</v>
      </c>
    </row>
    <row r="9" spans="1:18" s="5" customFormat="1" ht="50.1" customHeight="1" x14ac:dyDescent="0.2">
      <c r="A9" s="264" t="s">
        <v>54</v>
      </c>
      <c r="B9" s="167" t="s">
        <v>59</v>
      </c>
      <c r="C9" s="169">
        <v>0</v>
      </c>
      <c r="D9" s="170">
        <v>0</v>
      </c>
      <c r="E9" s="170">
        <v>0</v>
      </c>
      <c r="F9" s="170">
        <v>0</v>
      </c>
      <c r="G9" s="170">
        <v>0</v>
      </c>
      <c r="H9" s="170">
        <v>0</v>
      </c>
      <c r="I9" s="170">
        <v>0</v>
      </c>
      <c r="J9" s="170">
        <v>0</v>
      </c>
      <c r="K9" s="170">
        <v>0</v>
      </c>
      <c r="L9" s="170">
        <v>0</v>
      </c>
      <c r="M9" s="170">
        <v>0</v>
      </c>
      <c r="N9" s="171">
        <v>0</v>
      </c>
      <c r="O9" s="172">
        <f t="shared" si="0"/>
        <v>0</v>
      </c>
      <c r="Q9" s="173"/>
      <c r="R9" s="173"/>
    </row>
    <row r="10" spans="1:18" s="5" customFormat="1" ht="50.1" customHeight="1" thickBot="1" x14ac:dyDescent="0.25">
      <c r="A10" s="265"/>
      <c r="B10" s="168" t="s">
        <v>60</v>
      </c>
      <c r="C10" s="174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  <c r="I10" s="175">
        <v>0</v>
      </c>
      <c r="J10" s="175">
        <v>0</v>
      </c>
      <c r="K10" s="175">
        <v>0</v>
      </c>
      <c r="L10" s="175">
        <v>0</v>
      </c>
      <c r="M10" s="175">
        <v>0</v>
      </c>
      <c r="N10" s="176">
        <v>0</v>
      </c>
      <c r="O10" s="177">
        <f t="shared" si="0"/>
        <v>0</v>
      </c>
      <c r="Q10" s="178"/>
      <c r="R10" s="178"/>
    </row>
    <row r="11" spans="1:18" s="5" customFormat="1" ht="50.1" customHeight="1" x14ac:dyDescent="0.2">
      <c r="A11" s="264" t="s">
        <v>54</v>
      </c>
      <c r="B11" s="167" t="s">
        <v>55</v>
      </c>
      <c r="C11" s="169">
        <v>0</v>
      </c>
      <c r="D11" s="170">
        <v>0</v>
      </c>
      <c r="E11" s="170">
        <v>0</v>
      </c>
      <c r="F11" s="170">
        <v>0</v>
      </c>
      <c r="G11" s="170">
        <v>0</v>
      </c>
      <c r="H11" s="170">
        <v>0</v>
      </c>
      <c r="I11" s="170">
        <v>0</v>
      </c>
      <c r="J11" s="170">
        <v>0</v>
      </c>
      <c r="K11" s="170">
        <v>0</v>
      </c>
      <c r="L11" s="170">
        <v>0</v>
      </c>
      <c r="M11" s="170">
        <v>0</v>
      </c>
      <c r="N11" s="171">
        <v>0</v>
      </c>
      <c r="O11" s="172">
        <f t="shared" si="0"/>
        <v>0</v>
      </c>
      <c r="Q11" s="172">
        <v>0</v>
      </c>
      <c r="R11" s="172">
        <f>O11-Q11</f>
        <v>0</v>
      </c>
    </row>
    <row r="12" spans="1:18" s="5" customFormat="1" ht="50.1" customHeight="1" thickBot="1" x14ac:dyDescent="0.25">
      <c r="A12" s="265"/>
      <c r="B12" s="168" t="s">
        <v>56</v>
      </c>
      <c r="C12" s="174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  <c r="I12" s="175">
        <v>0</v>
      </c>
      <c r="J12" s="175">
        <v>0</v>
      </c>
      <c r="K12" s="175">
        <v>0</v>
      </c>
      <c r="L12" s="175">
        <v>0</v>
      </c>
      <c r="M12" s="175">
        <v>0</v>
      </c>
      <c r="N12" s="176">
        <v>0</v>
      </c>
      <c r="O12" s="177">
        <f t="shared" si="0"/>
        <v>0</v>
      </c>
      <c r="Q12" s="177">
        <v>0</v>
      </c>
      <c r="R12" s="177">
        <f>O12-Q12</f>
        <v>0</v>
      </c>
    </row>
    <row r="13" spans="1:18" s="5" customFormat="1" ht="50.1" customHeight="1" x14ac:dyDescent="0.2">
      <c r="A13" s="270" t="s">
        <v>57</v>
      </c>
      <c r="B13" s="271"/>
      <c r="C13" s="169">
        <v>0</v>
      </c>
      <c r="D13" s="170">
        <v>0</v>
      </c>
      <c r="E13" s="170">
        <v>0</v>
      </c>
      <c r="F13" s="170">
        <v>0</v>
      </c>
      <c r="G13" s="170">
        <v>0</v>
      </c>
      <c r="H13" s="170">
        <v>0</v>
      </c>
      <c r="I13" s="170">
        <v>0</v>
      </c>
      <c r="J13" s="170">
        <v>0</v>
      </c>
      <c r="K13" s="170">
        <v>0</v>
      </c>
      <c r="L13" s="170">
        <v>0</v>
      </c>
      <c r="M13" s="170">
        <v>0</v>
      </c>
      <c r="N13" s="171">
        <v>0</v>
      </c>
      <c r="O13" s="172">
        <f t="shared" si="0"/>
        <v>0</v>
      </c>
      <c r="Q13" s="173"/>
      <c r="R13" s="173"/>
    </row>
    <row r="14" spans="1:18" s="5" customFormat="1" ht="50.1" customHeight="1" thickBot="1" x14ac:dyDescent="0.25">
      <c r="A14" s="260" t="s">
        <v>58</v>
      </c>
      <c r="B14" s="261"/>
      <c r="C14" s="174">
        <v>0</v>
      </c>
      <c r="D14" s="175">
        <v>0</v>
      </c>
      <c r="E14" s="175">
        <v>0</v>
      </c>
      <c r="F14" s="175">
        <v>0</v>
      </c>
      <c r="G14" s="175">
        <v>0</v>
      </c>
      <c r="H14" s="175">
        <v>0</v>
      </c>
      <c r="I14" s="175">
        <v>0</v>
      </c>
      <c r="J14" s="175">
        <v>0</v>
      </c>
      <c r="K14" s="175">
        <v>0</v>
      </c>
      <c r="L14" s="175">
        <v>0</v>
      </c>
      <c r="M14" s="175">
        <v>0</v>
      </c>
      <c r="N14" s="176">
        <v>0</v>
      </c>
      <c r="O14" s="177">
        <f t="shared" si="0"/>
        <v>0</v>
      </c>
      <c r="Q14" s="178"/>
      <c r="R14" s="178"/>
    </row>
    <row r="15" spans="1:18" s="5" customFormat="1" ht="50.1" customHeight="1" thickBot="1" x14ac:dyDescent="0.25">
      <c r="A15" s="22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8" s="5" customFormat="1" ht="50.1" customHeight="1" thickBot="1" x14ac:dyDescent="0.25">
      <c r="A16" s="22"/>
      <c r="B16" s="22"/>
      <c r="C16" s="179">
        <v>2017</v>
      </c>
      <c r="D16" s="180">
        <v>2019</v>
      </c>
      <c r="E16" s="180">
        <v>2020</v>
      </c>
      <c r="F16" s="181">
        <v>2021</v>
      </c>
      <c r="G16" s="278" t="s">
        <v>21</v>
      </c>
      <c r="H16" s="279"/>
      <c r="I16" s="6"/>
      <c r="J16" s="182" t="s">
        <v>61</v>
      </c>
      <c r="K16" s="182" t="s">
        <v>62</v>
      </c>
      <c r="L16" s="6"/>
      <c r="M16" s="6"/>
      <c r="N16" s="6"/>
      <c r="O16" s="6"/>
    </row>
    <row r="17" spans="1:15" ht="45" customHeight="1" thickBot="1" x14ac:dyDescent="0.25">
      <c r="A17" s="272" t="s">
        <v>40</v>
      </c>
      <c r="B17" s="273"/>
      <c r="C17" s="36">
        <v>0</v>
      </c>
      <c r="D17" s="35">
        <v>0</v>
      </c>
      <c r="E17" s="35">
        <v>0</v>
      </c>
      <c r="F17" s="4">
        <v>0</v>
      </c>
      <c r="G17" s="274">
        <f t="shared" ref="G17:G23" si="1">O8+C17+D17+E17+F17</f>
        <v>0</v>
      </c>
      <c r="H17" s="275"/>
      <c r="I17" s="33"/>
      <c r="J17" s="8">
        <v>0</v>
      </c>
      <c r="K17" s="8">
        <f>G17-J17</f>
        <v>0</v>
      </c>
      <c r="L17" s="33"/>
      <c r="M17" s="33"/>
      <c r="N17" s="33"/>
      <c r="O17" s="33"/>
    </row>
    <row r="18" spans="1:15" ht="45" customHeight="1" x14ac:dyDescent="0.2">
      <c r="A18" s="264" t="s">
        <v>54</v>
      </c>
      <c r="B18" s="167" t="s">
        <v>59</v>
      </c>
      <c r="C18" s="169">
        <v>0</v>
      </c>
      <c r="D18" s="170">
        <v>0</v>
      </c>
      <c r="E18" s="170">
        <v>0</v>
      </c>
      <c r="F18" s="171">
        <v>0</v>
      </c>
      <c r="G18" s="266">
        <f t="shared" si="1"/>
        <v>0</v>
      </c>
      <c r="H18" s="267"/>
      <c r="I18" s="33"/>
      <c r="J18" s="173"/>
      <c r="K18" s="173"/>
      <c r="L18" s="33"/>
      <c r="M18" s="33"/>
      <c r="N18" s="33"/>
      <c r="O18" s="33"/>
    </row>
    <row r="19" spans="1:15" ht="45" customHeight="1" thickBot="1" x14ac:dyDescent="0.25">
      <c r="A19" s="265"/>
      <c r="B19" s="168" t="s">
        <v>60</v>
      </c>
      <c r="C19" s="174">
        <v>0</v>
      </c>
      <c r="D19" s="175">
        <v>0</v>
      </c>
      <c r="E19" s="175">
        <v>0</v>
      </c>
      <c r="F19" s="176">
        <v>0</v>
      </c>
      <c r="G19" s="262">
        <f t="shared" si="1"/>
        <v>0</v>
      </c>
      <c r="H19" s="263"/>
      <c r="I19" s="33"/>
      <c r="J19" s="178"/>
      <c r="K19" s="178"/>
      <c r="L19" s="33"/>
      <c r="M19" s="33"/>
      <c r="N19" s="33"/>
      <c r="O19" s="33"/>
    </row>
    <row r="20" spans="1:15" ht="45" customHeight="1" x14ac:dyDescent="0.2">
      <c r="A20" s="264" t="s">
        <v>54</v>
      </c>
      <c r="B20" s="167" t="s">
        <v>55</v>
      </c>
      <c r="C20" s="169">
        <v>0</v>
      </c>
      <c r="D20" s="170">
        <v>0</v>
      </c>
      <c r="E20" s="170">
        <v>0</v>
      </c>
      <c r="F20" s="171">
        <v>0</v>
      </c>
      <c r="G20" s="266">
        <f t="shared" si="1"/>
        <v>0</v>
      </c>
      <c r="H20" s="267"/>
      <c r="J20" s="172">
        <v>0</v>
      </c>
      <c r="K20" s="172">
        <f>G20-J20</f>
        <v>0</v>
      </c>
    </row>
    <row r="21" spans="1:15" ht="45" customHeight="1" thickBot="1" x14ac:dyDescent="0.25">
      <c r="A21" s="265"/>
      <c r="B21" s="168" t="s">
        <v>56</v>
      </c>
      <c r="C21" s="174">
        <v>0</v>
      </c>
      <c r="D21" s="175">
        <v>0</v>
      </c>
      <c r="E21" s="175">
        <v>0</v>
      </c>
      <c r="F21" s="176">
        <v>0</v>
      </c>
      <c r="G21" s="268">
        <f t="shared" si="1"/>
        <v>0</v>
      </c>
      <c r="H21" s="269"/>
      <c r="J21" s="177">
        <v>0</v>
      </c>
      <c r="K21" s="177">
        <f>G21-J21</f>
        <v>0</v>
      </c>
    </row>
    <row r="22" spans="1:15" ht="45" customHeight="1" x14ac:dyDescent="0.2">
      <c r="A22" s="270" t="s">
        <v>57</v>
      </c>
      <c r="B22" s="271"/>
      <c r="C22" s="169">
        <v>0</v>
      </c>
      <c r="D22" s="170">
        <v>0</v>
      </c>
      <c r="E22" s="170">
        <v>0</v>
      </c>
      <c r="F22" s="171">
        <v>0</v>
      </c>
      <c r="G22" s="266">
        <f t="shared" si="1"/>
        <v>0</v>
      </c>
      <c r="H22" s="267"/>
      <c r="J22" s="173"/>
      <c r="K22" s="173"/>
    </row>
    <row r="23" spans="1:15" ht="45" customHeight="1" thickBot="1" x14ac:dyDescent="0.25">
      <c r="A23" s="260" t="s">
        <v>58</v>
      </c>
      <c r="B23" s="261"/>
      <c r="C23" s="174">
        <v>0</v>
      </c>
      <c r="D23" s="175">
        <v>0</v>
      </c>
      <c r="E23" s="175">
        <v>0</v>
      </c>
      <c r="F23" s="176">
        <v>0</v>
      </c>
      <c r="G23" s="262">
        <f t="shared" si="1"/>
        <v>0</v>
      </c>
      <c r="H23" s="263"/>
      <c r="J23" s="178"/>
      <c r="K23" s="178"/>
    </row>
  </sheetData>
  <mergeCells count="29">
    <mergeCell ref="C1:E1"/>
    <mergeCell ref="C3:E3"/>
    <mergeCell ref="C4:E4"/>
    <mergeCell ref="C6:O6"/>
    <mergeCell ref="A1:B1"/>
    <mergeCell ref="A3:B3"/>
    <mergeCell ref="A4:B4"/>
    <mergeCell ref="A2:B2"/>
    <mergeCell ref="C2:E2"/>
    <mergeCell ref="Q6:Q7"/>
    <mergeCell ref="R6:R7"/>
    <mergeCell ref="G16:H16"/>
    <mergeCell ref="A11:A12"/>
    <mergeCell ref="A13:B13"/>
    <mergeCell ref="A14:B14"/>
    <mergeCell ref="A8:B8"/>
    <mergeCell ref="A9:A10"/>
    <mergeCell ref="A17:B17"/>
    <mergeCell ref="G17:H17"/>
    <mergeCell ref="A18:A19"/>
    <mergeCell ref="G18:H18"/>
    <mergeCell ref="G19:H19"/>
    <mergeCell ref="A23:B23"/>
    <mergeCell ref="G23:H23"/>
    <mergeCell ref="A20:A21"/>
    <mergeCell ref="G20:H20"/>
    <mergeCell ref="G21:H21"/>
    <mergeCell ref="A22:B22"/>
    <mergeCell ref="G22:H22"/>
  </mergeCells>
  <pageMargins left="0.27559055118110237" right="7.874015748031496E-2" top="1.3779527559055118" bottom="0.51181102362204722" header="0.11811023622047245" footer="0.11811023622047245"/>
  <pageSetup paperSize="9" scale="46" orientation="landscape" r:id="rId1"/>
  <headerFooter>
    <oddHeader xml:space="preserve">&amp;L&amp;G&amp;C&amp;"Arial,Félkövér"&amp;22
KIFIZETÉSI ELŐREJELZÉS
VÉGREHAJTÓ SZERV I.
&amp;KFF0000
&amp;R&amp;"Arial,Normál"&amp;14
 9.4. számú melléklet
 </oddHeader>
    <oddFooter>&amp;L&amp;G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249977111117893"/>
    <pageSetUpPr fitToPage="1"/>
  </sheetPr>
  <dimension ref="A1:R23"/>
  <sheetViews>
    <sheetView view="pageBreakPreview" topLeftCell="A16" zoomScale="90" zoomScaleNormal="80" zoomScaleSheetLayoutView="90" zoomScalePageLayoutView="80" workbookViewId="0">
      <selection activeCell="O16" sqref="O16"/>
    </sheetView>
  </sheetViews>
  <sheetFormatPr defaultRowHeight="12.75" x14ac:dyDescent="0.2"/>
  <cols>
    <col min="1" max="1" width="15.7109375" style="3" customWidth="1"/>
    <col min="2" max="15" width="15.7109375" style="1" customWidth="1"/>
    <col min="16" max="16" width="9.140625" style="1"/>
    <col min="17" max="18" width="15.7109375" style="1" customWidth="1"/>
    <col min="19" max="16384" width="9.140625" style="1"/>
  </cols>
  <sheetData>
    <row r="1" spans="1:18" ht="20.100000000000001" customHeight="1" x14ac:dyDescent="0.2">
      <c r="A1" s="286" t="s">
        <v>18</v>
      </c>
      <c r="B1" s="287"/>
      <c r="C1" s="211">
        <f>'9.3-A AKTUAL. KTGBONTÁS VSZ II.'!C1:E1</f>
        <v>0</v>
      </c>
      <c r="D1" s="212"/>
      <c r="E1" s="213"/>
    </row>
    <row r="2" spans="1:18" ht="20.100000000000001" customHeight="1" x14ac:dyDescent="0.2">
      <c r="A2" s="214" t="s">
        <v>25</v>
      </c>
      <c r="B2" s="215"/>
      <c r="C2" s="219">
        <f>'9.3-A AKTUAL. KTGBONTÁS VSZ II.'!C2:E2</f>
        <v>0</v>
      </c>
      <c r="D2" s="217"/>
      <c r="E2" s="218"/>
    </row>
    <row r="3" spans="1:18" ht="20.100000000000001" customHeight="1" x14ac:dyDescent="0.2">
      <c r="A3" s="214" t="s">
        <v>19</v>
      </c>
      <c r="B3" s="215"/>
      <c r="C3" s="280">
        <f>'9.3-A AKTUAL. KTGBONTÁS VSZ II.'!C3:E3</f>
        <v>0</v>
      </c>
      <c r="D3" s="281"/>
      <c r="E3" s="282"/>
    </row>
    <row r="4" spans="1:18" ht="20.100000000000001" customHeight="1" thickBot="1" x14ac:dyDescent="0.25">
      <c r="A4" s="220" t="s">
        <v>20</v>
      </c>
      <c r="B4" s="221"/>
      <c r="C4" s="222">
        <f>'9.3-A AKTUAL. KTGBONTÁS VSZ II.'!C4:E4</f>
        <v>0</v>
      </c>
      <c r="D4" s="223"/>
      <c r="E4" s="224"/>
    </row>
    <row r="5" spans="1:18" s="17" customFormat="1" ht="65.25" customHeight="1" thickBot="1" x14ac:dyDescent="0.25">
      <c r="A5" s="15"/>
      <c r="B5" s="15"/>
      <c r="C5" s="32"/>
      <c r="D5" s="32"/>
      <c r="E5" s="32"/>
    </row>
    <row r="6" spans="1:18" ht="50.1" customHeight="1" thickBot="1" x14ac:dyDescent="0.25">
      <c r="A6" s="1"/>
      <c r="C6" s="283" t="s">
        <v>45</v>
      </c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5"/>
      <c r="Q6" s="276" t="s">
        <v>61</v>
      </c>
      <c r="R6" s="276" t="s">
        <v>62</v>
      </c>
    </row>
    <row r="7" spans="1:18" ht="50.1" customHeight="1" thickBot="1" x14ac:dyDescent="0.25">
      <c r="A7" s="1"/>
      <c r="C7" s="9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39</v>
      </c>
      <c r="J7" s="10" t="s">
        <v>10</v>
      </c>
      <c r="K7" s="10" t="s">
        <v>11</v>
      </c>
      <c r="L7" s="10" t="s">
        <v>12</v>
      </c>
      <c r="M7" s="10" t="s">
        <v>13</v>
      </c>
      <c r="N7" s="11" t="s">
        <v>14</v>
      </c>
      <c r="O7" s="7" t="s">
        <v>15</v>
      </c>
      <c r="Q7" s="277"/>
      <c r="R7" s="277"/>
    </row>
    <row r="8" spans="1:18" s="5" customFormat="1" ht="50.1" customHeight="1" thickBot="1" x14ac:dyDescent="0.25">
      <c r="A8" s="272" t="s">
        <v>40</v>
      </c>
      <c r="B8" s="273"/>
      <c r="C8" s="36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4">
        <v>0</v>
      </c>
      <c r="O8" s="8">
        <f t="shared" ref="O8:O14" si="0">SUM(C8:N8)</f>
        <v>0</v>
      </c>
      <c r="Q8" s="8">
        <v>0</v>
      </c>
      <c r="R8" s="8">
        <f>O8-Q8</f>
        <v>0</v>
      </c>
    </row>
    <row r="9" spans="1:18" s="5" customFormat="1" ht="50.1" customHeight="1" x14ac:dyDescent="0.2">
      <c r="A9" s="264" t="s">
        <v>54</v>
      </c>
      <c r="B9" s="167" t="s">
        <v>59</v>
      </c>
      <c r="C9" s="169">
        <v>0</v>
      </c>
      <c r="D9" s="170">
        <v>0</v>
      </c>
      <c r="E9" s="170">
        <v>0</v>
      </c>
      <c r="F9" s="170">
        <v>0</v>
      </c>
      <c r="G9" s="170">
        <v>0</v>
      </c>
      <c r="H9" s="170">
        <v>0</v>
      </c>
      <c r="I9" s="170">
        <v>0</v>
      </c>
      <c r="J9" s="170">
        <v>0</v>
      </c>
      <c r="K9" s="170">
        <v>0</v>
      </c>
      <c r="L9" s="170">
        <v>0</v>
      </c>
      <c r="M9" s="170">
        <v>0</v>
      </c>
      <c r="N9" s="171">
        <v>0</v>
      </c>
      <c r="O9" s="172">
        <f t="shared" si="0"/>
        <v>0</v>
      </c>
      <c r="Q9" s="173"/>
      <c r="R9" s="173"/>
    </row>
    <row r="10" spans="1:18" s="5" customFormat="1" ht="50.1" customHeight="1" thickBot="1" x14ac:dyDescent="0.25">
      <c r="A10" s="265"/>
      <c r="B10" s="168" t="s">
        <v>60</v>
      </c>
      <c r="C10" s="174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  <c r="I10" s="175">
        <v>0</v>
      </c>
      <c r="J10" s="175">
        <v>0</v>
      </c>
      <c r="K10" s="175">
        <v>0</v>
      </c>
      <c r="L10" s="175">
        <v>0</v>
      </c>
      <c r="M10" s="175">
        <v>0</v>
      </c>
      <c r="N10" s="176">
        <v>0</v>
      </c>
      <c r="O10" s="177">
        <f t="shared" si="0"/>
        <v>0</v>
      </c>
      <c r="Q10" s="178"/>
      <c r="R10" s="178"/>
    </row>
    <row r="11" spans="1:18" s="5" customFormat="1" ht="50.1" customHeight="1" x14ac:dyDescent="0.2">
      <c r="A11" s="264" t="s">
        <v>54</v>
      </c>
      <c r="B11" s="167" t="s">
        <v>55</v>
      </c>
      <c r="C11" s="169">
        <v>0</v>
      </c>
      <c r="D11" s="170">
        <v>0</v>
      </c>
      <c r="E11" s="170">
        <v>0</v>
      </c>
      <c r="F11" s="170">
        <v>0</v>
      </c>
      <c r="G11" s="170">
        <v>0</v>
      </c>
      <c r="H11" s="170">
        <v>0</v>
      </c>
      <c r="I11" s="170">
        <v>0</v>
      </c>
      <c r="J11" s="170">
        <v>0</v>
      </c>
      <c r="K11" s="170">
        <v>0</v>
      </c>
      <c r="L11" s="170">
        <v>0</v>
      </c>
      <c r="M11" s="170">
        <v>0</v>
      </c>
      <c r="N11" s="171">
        <v>0</v>
      </c>
      <c r="O11" s="172">
        <f t="shared" si="0"/>
        <v>0</v>
      </c>
      <c r="Q11" s="172">
        <v>0</v>
      </c>
      <c r="R11" s="172">
        <f>O11-Q11</f>
        <v>0</v>
      </c>
    </row>
    <row r="12" spans="1:18" s="5" customFormat="1" ht="50.1" customHeight="1" thickBot="1" x14ac:dyDescent="0.25">
      <c r="A12" s="265"/>
      <c r="B12" s="168" t="s">
        <v>56</v>
      </c>
      <c r="C12" s="174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  <c r="I12" s="175">
        <v>0</v>
      </c>
      <c r="J12" s="175">
        <v>0</v>
      </c>
      <c r="K12" s="175">
        <v>0</v>
      </c>
      <c r="L12" s="175">
        <v>0</v>
      </c>
      <c r="M12" s="175">
        <v>0</v>
      </c>
      <c r="N12" s="176">
        <v>0</v>
      </c>
      <c r="O12" s="177">
        <f t="shared" si="0"/>
        <v>0</v>
      </c>
      <c r="Q12" s="177">
        <v>0</v>
      </c>
      <c r="R12" s="177">
        <f>O12-Q12</f>
        <v>0</v>
      </c>
    </row>
    <row r="13" spans="1:18" s="5" customFormat="1" ht="50.1" customHeight="1" x14ac:dyDescent="0.2">
      <c r="A13" s="270" t="s">
        <v>57</v>
      </c>
      <c r="B13" s="271"/>
      <c r="C13" s="169">
        <v>0</v>
      </c>
      <c r="D13" s="170">
        <v>0</v>
      </c>
      <c r="E13" s="170">
        <v>0</v>
      </c>
      <c r="F13" s="170">
        <v>0</v>
      </c>
      <c r="G13" s="170">
        <v>0</v>
      </c>
      <c r="H13" s="170">
        <v>0</v>
      </c>
      <c r="I13" s="170">
        <v>0</v>
      </c>
      <c r="J13" s="170">
        <v>0</v>
      </c>
      <c r="K13" s="170">
        <v>0</v>
      </c>
      <c r="L13" s="170">
        <v>0</v>
      </c>
      <c r="M13" s="170">
        <v>0</v>
      </c>
      <c r="N13" s="171">
        <v>0</v>
      </c>
      <c r="O13" s="172">
        <f t="shared" si="0"/>
        <v>0</v>
      </c>
      <c r="Q13" s="173"/>
      <c r="R13" s="173"/>
    </row>
    <row r="14" spans="1:18" s="5" customFormat="1" ht="50.1" customHeight="1" thickBot="1" x14ac:dyDescent="0.25">
      <c r="A14" s="260" t="s">
        <v>58</v>
      </c>
      <c r="B14" s="261"/>
      <c r="C14" s="174">
        <v>0</v>
      </c>
      <c r="D14" s="175">
        <v>0</v>
      </c>
      <c r="E14" s="175">
        <v>0</v>
      </c>
      <c r="F14" s="175">
        <v>0</v>
      </c>
      <c r="G14" s="175">
        <v>0</v>
      </c>
      <c r="H14" s="175">
        <v>0</v>
      </c>
      <c r="I14" s="175">
        <v>0</v>
      </c>
      <c r="J14" s="175">
        <v>0</v>
      </c>
      <c r="K14" s="175">
        <v>0</v>
      </c>
      <c r="L14" s="175">
        <v>0</v>
      </c>
      <c r="M14" s="175">
        <v>0</v>
      </c>
      <c r="N14" s="176">
        <v>0</v>
      </c>
      <c r="O14" s="177">
        <f t="shared" si="0"/>
        <v>0</v>
      </c>
      <c r="Q14" s="178"/>
      <c r="R14" s="178"/>
    </row>
    <row r="15" spans="1:18" s="5" customFormat="1" ht="50.1" customHeight="1" thickBot="1" x14ac:dyDescent="0.25">
      <c r="A15" s="22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8" s="5" customFormat="1" ht="50.1" customHeight="1" thickBot="1" x14ac:dyDescent="0.25">
      <c r="A16" s="22"/>
      <c r="B16" s="22"/>
      <c r="C16" s="179">
        <v>2017</v>
      </c>
      <c r="D16" s="180">
        <v>2019</v>
      </c>
      <c r="E16" s="180">
        <v>2020</v>
      </c>
      <c r="F16" s="181">
        <v>2021</v>
      </c>
      <c r="G16" s="278" t="s">
        <v>21</v>
      </c>
      <c r="H16" s="279"/>
      <c r="I16" s="6"/>
      <c r="J16" s="182" t="s">
        <v>61</v>
      </c>
      <c r="K16" s="182" t="s">
        <v>62</v>
      </c>
      <c r="L16" s="6"/>
      <c r="M16" s="6"/>
      <c r="N16" s="6"/>
      <c r="O16" s="6"/>
    </row>
    <row r="17" spans="1:15" ht="45" customHeight="1" thickBot="1" x14ac:dyDescent="0.25">
      <c r="A17" s="272" t="s">
        <v>40</v>
      </c>
      <c r="B17" s="273"/>
      <c r="C17" s="36">
        <v>0</v>
      </c>
      <c r="D17" s="35">
        <v>0</v>
      </c>
      <c r="E17" s="35">
        <v>0</v>
      </c>
      <c r="F17" s="4">
        <v>0</v>
      </c>
      <c r="G17" s="274">
        <f t="shared" ref="G17:G23" si="1">O8+C17+D17+E17+F17</f>
        <v>0</v>
      </c>
      <c r="H17" s="275"/>
      <c r="I17" s="33"/>
      <c r="J17" s="8">
        <v>0</v>
      </c>
      <c r="K17" s="8">
        <f>G17-J17</f>
        <v>0</v>
      </c>
      <c r="L17" s="33"/>
      <c r="M17" s="33"/>
      <c r="N17" s="33"/>
      <c r="O17" s="33"/>
    </row>
    <row r="18" spans="1:15" ht="45" customHeight="1" x14ac:dyDescent="0.2">
      <c r="A18" s="264" t="s">
        <v>54</v>
      </c>
      <c r="B18" s="167" t="s">
        <v>59</v>
      </c>
      <c r="C18" s="169">
        <v>0</v>
      </c>
      <c r="D18" s="170">
        <v>0</v>
      </c>
      <c r="E18" s="170">
        <v>0</v>
      </c>
      <c r="F18" s="171">
        <v>0</v>
      </c>
      <c r="G18" s="266">
        <f t="shared" si="1"/>
        <v>0</v>
      </c>
      <c r="H18" s="267"/>
      <c r="I18" s="33"/>
      <c r="J18" s="173"/>
      <c r="K18" s="173"/>
      <c r="L18" s="33"/>
      <c r="M18" s="33"/>
      <c r="N18" s="33"/>
      <c r="O18" s="33"/>
    </row>
    <row r="19" spans="1:15" ht="45" customHeight="1" thickBot="1" x14ac:dyDescent="0.25">
      <c r="A19" s="265"/>
      <c r="B19" s="168" t="s">
        <v>60</v>
      </c>
      <c r="C19" s="174">
        <v>0</v>
      </c>
      <c r="D19" s="175">
        <v>0</v>
      </c>
      <c r="E19" s="175">
        <v>0</v>
      </c>
      <c r="F19" s="176">
        <v>0</v>
      </c>
      <c r="G19" s="262">
        <f t="shared" si="1"/>
        <v>0</v>
      </c>
      <c r="H19" s="263"/>
      <c r="I19" s="33"/>
      <c r="J19" s="178"/>
      <c r="K19" s="178"/>
      <c r="L19" s="33"/>
      <c r="M19" s="33"/>
      <c r="N19" s="33"/>
      <c r="O19" s="33"/>
    </row>
    <row r="20" spans="1:15" ht="45" customHeight="1" x14ac:dyDescent="0.2">
      <c r="A20" s="264" t="s">
        <v>54</v>
      </c>
      <c r="B20" s="167" t="s">
        <v>55</v>
      </c>
      <c r="C20" s="169">
        <v>0</v>
      </c>
      <c r="D20" s="170">
        <v>0</v>
      </c>
      <c r="E20" s="170">
        <v>0</v>
      </c>
      <c r="F20" s="171">
        <v>0</v>
      </c>
      <c r="G20" s="266">
        <f t="shared" si="1"/>
        <v>0</v>
      </c>
      <c r="H20" s="267"/>
      <c r="J20" s="172">
        <v>0</v>
      </c>
      <c r="K20" s="172">
        <f>G20-J20</f>
        <v>0</v>
      </c>
    </row>
    <row r="21" spans="1:15" ht="45" customHeight="1" thickBot="1" x14ac:dyDescent="0.25">
      <c r="A21" s="265"/>
      <c r="B21" s="168" t="s">
        <v>56</v>
      </c>
      <c r="C21" s="174">
        <v>0</v>
      </c>
      <c r="D21" s="175">
        <v>0</v>
      </c>
      <c r="E21" s="175">
        <v>0</v>
      </c>
      <c r="F21" s="176">
        <v>0</v>
      </c>
      <c r="G21" s="268">
        <f t="shared" si="1"/>
        <v>0</v>
      </c>
      <c r="H21" s="269"/>
      <c r="J21" s="177">
        <v>0</v>
      </c>
      <c r="K21" s="177">
        <f>G21-J21</f>
        <v>0</v>
      </c>
    </row>
    <row r="22" spans="1:15" ht="45" customHeight="1" x14ac:dyDescent="0.2">
      <c r="A22" s="270" t="s">
        <v>57</v>
      </c>
      <c r="B22" s="271"/>
      <c r="C22" s="169">
        <v>0</v>
      </c>
      <c r="D22" s="170">
        <v>0</v>
      </c>
      <c r="E22" s="170">
        <v>0</v>
      </c>
      <c r="F22" s="171">
        <v>0</v>
      </c>
      <c r="G22" s="266">
        <f t="shared" si="1"/>
        <v>0</v>
      </c>
      <c r="H22" s="267"/>
      <c r="J22" s="173"/>
      <c r="K22" s="173"/>
    </row>
    <row r="23" spans="1:15" ht="45" customHeight="1" thickBot="1" x14ac:dyDescent="0.25">
      <c r="A23" s="260" t="s">
        <v>58</v>
      </c>
      <c r="B23" s="261"/>
      <c r="C23" s="174">
        <v>0</v>
      </c>
      <c r="D23" s="175">
        <v>0</v>
      </c>
      <c r="E23" s="175">
        <v>0</v>
      </c>
      <c r="F23" s="176">
        <v>0</v>
      </c>
      <c r="G23" s="262">
        <f t="shared" si="1"/>
        <v>0</v>
      </c>
      <c r="H23" s="263"/>
      <c r="J23" s="178"/>
      <c r="K23" s="178"/>
    </row>
  </sheetData>
  <mergeCells count="29">
    <mergeCell ref="A1:B1"/>
    <mergeCell ref="C1:E1"/>
    <mergeCell ref="A2:B2"/>
    <mergeCell ref="C2:E2"/>
    <mergeCell ref="A3:B3"/>
    <mergeCell ref="C3:E3"/>
    <mergeCell ref="A4:B4"/>
    <mergeCell ref="C4:E4"/>
    <mergeCell ref="C6:O6"/>
    <mergeCell ref="A13:B13"/>
    <mergeCell ref="A14:B14"/>
    <mergeCell ref="Q6:Q7"/>
    <mergeCell ref="R6:R7"/>
    <mergeCell ref="A8:B8"/>
    <mergeCell ref="A9:A10"/>
    <mergeCell ref="A11:A12"/>
    <mergeCell ref="G16:H16"/>
    <mergeCell ref="A17:B17"/>
    <mergeCell ref="G17:H17"/>
    <mergeCell ref="A18:A19"/>
    <mergeCell ref="G18:H18"/>
    <mergeCell ref="G19:H19"/>
    <mergeCell ref="A23:B23"/>
    <mergeCell ref="G23:H23"/>
    <mergeCell ref="A20:A21"/>
    <mergeCell ref="G20:H20"/>
    <mergeCell ref="G21:H21"/>
    <mergeCell ref="A22:B22"/>
    <mergeCell ref="G22:H22"/>
  </mergeCells>
  <pageMargins left="0.27559055118110237" right="7.874015748031496E-2" top="1.3779527559055118" bottom="0.51181102362204722" header="0.11811023622047245" footer="0.11811023622047245"/>
  <pageSetup paperSize="9" scale="46" orientation="landscape" r:id="rId1"/>
  <headerFooter>
    <oddHeader xml:space="preserve">&amp;L&amp;G&amp;C&amp;"Arial,Félkövér"&amp;22
KIFIZETÉSI ELŐREJELZÉS
VÉGREHAJTÓ SZERV II.&amp;KFF0000
&amp;R&amp;"Arial,Normál"&amp;14
 9.4. számú melléklet
 </oddHeader>
    <oddFooter>&amp;L&amp;G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R23"/>
  <sheetViews>
    <sheetView view="pageBreakPreview" topLeftCell="A13" zoomScale="90" zoomScaleNormal="80" zoomScaleSheetLayoutView="90" zoomScalePageLayoutView="80" workbookViewId="0">
      <selection activeCell="N19" sqref="N19"/>
    </sheetView>
  </sheetViews>
  <sheetFormatPr defaultColWidth="1.85546875" defaultRowHeight="12.75" x14ac:dyDescent="0.2"/>
  <cols>
    <col min="1" max="1" width="15.7109375" style="3" customWidth="1"/>
    <col min="2" max="15" width="15.7109375" style="1" customWidth="1"/>
    <col min="16" max="16" width="9.140625" style="1" customWidth="1"/>
    <col min="17" max="18" width="15.7109375" style="1" customWidth="1"/>
    <col min="19" max="191" width="9.140625" style="1" customWidth="1"/>
    <col min="192" max="16384" width="1.85546875" style="1"/>
  </cols>
  <sheetData>
    <row r="1" spans="1:18" ht="20.100000000000001" customHeight="1" x14ac:dyDescent="0.2">
      <c r="A1" s="286" t="s">
        <v>18</v>
      </c>
      <c r="B1" s="287"/>
      <c r="C1" s="288" t="s">
        <v>41</v>
      </c>
      <c r="D1" s="289"/>
      <c r="E1" s="290"/>
    </row>
    <row r="2" spans="1:18" ht="20.100000000000001" customHeight="1" x14ac:dyDescent="0.2">
      <c r="A2" s="214" t="s">
        <v>25</v>
      </c>
      <c r="B2" s="215"/>
      <c r="C2" s="291" t="s">
        <v>48</v>
      </c>
      <c r="D2" s="292"/>
      <c r="E2" s="293"/>
    </row>
    <row r="3" spans="1:18" ht="20.100000000000001" customHeight="1" x14ac:dyDescent="0.2">
      <c r="A3" s="214" t="s">
        <v>19</v>
      </c>
      <c r="B3" s="215"/>
      <c r="C3" s="294">
        <f>'9.3-A AKTUAL. KTGBONTÁS ÖSSZ'!C3:E3</f>
        <v>0</v>
      </c>
      <c r="D3" s="295"/>
      <c r="E3" s="296"/>
    </row>
    <row r="4" spans="1:18" ht="20.100000000000001" customHeight="1" thickBot="1" x14ac:dyDescent="0.25">
      <c r="A4" s="220" t="s">
        <v>20</v>
      </c>
      <c r="B4" s="221"/>
      <c r="C4" s="222">
        <f>'9.3-A AKTUAL. KTGBONTÁS ÖSSZ'!C4:E4</f>
        <v>0</v>
      </c>
      <c r="D4" s="223"/>
      <c r="E4" s="224"/>
    </row>
    <row r="5" spans="1:18" s="17" customFormat="1" ht="65.25" customHeight="1" thickBot="1" x14ac:dyDescent="0.25">
      <c r="A5" s="15"/>
      <c r="B5" s="15"/>
      <c r="C5" s="32"/>
      <c r="D5" s="32"/>
      <c r="E5" s="32"/>
    </row>
    <row r="6" spans="1:18" ht="50.1" customHeight="1" thickBot="1" x14ac:dyDescent="0.25">
      <c r="A6" s="1"/>
      <c r="C6" s="283" t="s">
        <v>45</v>
      </c>
      <c r="D6" s="284"/>
      <c r="E6" s="284"/>
      <c r="F6" s="284"/>
      <c r="G6" s="284"/>
      <c r="H6" s="284"/>
      <c r="I6" s="284"/>
      <c r="J6" s="284"/>
      <c r="K6" s="284"/>
      <c r="L6" s="284"/>
      <c r="M6" s="284"/>
      <c r="N6" s="284"/>
      <c r="O6" s="285"/>
      <c r="Q6" s="276" t="s">
        <v>61</v>
      </c>
      <c r="R6" s="276" t="s">
        <v>62</v>
      </c>
    </row>
    <row r="7" spans="1:18" ht="50.1" customHeight="1" thickBot="1" x14ac:dyDescent="0.25">
      <c r="A7" s="1"/>
      <c r="C7" s="9" t="s">
        <v>4</v>
      </c>
      <c r="D7" s="10" t="s">
        <v>5</v>
      </c>
      <c r="E7" s="10" t="s">
        <v>6</v>
      </c>
      <c r="F7" s="10" t="s">
        <v>7</v>
      </c>
      <c r="G7" s="10" t="s">
        <v>8</v>
      </c>
      <c r="H7" s="10" t="s">
        <v>9</v>
      </c>
      <c r="I7" s="10" t="s">
        <v>39</v>
      </c>
      <c r="J7" s="10" t="s">
        <v>10</v>
      </c>
      <c r="K7" s="10" t="s">
        <v>11</v>
      </c>
      <c r="L7" s="10" t="s">
        <v>12</v>
      </c>
      <c r="M7" s="10" t="s">
        <v>13</v>
      </c>
      <c r="N7" s="11" t="s">
        <v>14</v>
      </c>
      <c r="O7" s="7" t="s">
        <v>15</v>
      </c>
      <c r="Q7" s="277"/>
      <c r="R7" s="277"/>
    </row>
    <row r="8" spans="1:18" s="5" customFormat="1" ht="50.1" customHeight="1" thickBot="1" x14ac:dyDescent="0.25">
      <c r="A8" s="272" t="s">
        <v>40</v>
      </c>
      <c r="B8" s="273"/>
      <c r="C8" s="36">
        <v>0</v>
      </c>
      <c r="D8" s="35">
        <v>0</v>
      </c>
      <c r="E8" s="35">
        <v>0</v>
      </c>
      <c r="F8" s="35">
        <v>0</v>
      </c>
      <c r="G8" s="35">
        <v>0</v>
      </c>
      <c r="H8" s="35">
        <v>0</v>
      </c>
      <c r="I8" s="35">
        <v>0</v>
      </c>
      <c r="J8" s="35">
        <v>0</v>
      </c>
      <c r="K8" s="35">
        <v>0</v>
      </c>
      <c r="L8" s="35">
        <v>0</v>
      </c>
      <c r="M8" s="35">
        <v>0</v>
      </c>
      <c r="N8" s="4">
        <v>0</v>
      </c>
      <c r="O8" s="8">
        <f t="shared" ref="O8:O14" si="0">SUM(C8:N8)</f>
        <v>0</v>
      </c>
      <c r="Q8" s="8">
        <v>0</v>
      </c>
      <c r="R8" s="8">
        <f>O8-Q8</f>
        <v>0</v>
      </c>
    </row>
    <row r="9" spans="1:18" s="5" customFormat="1" ht="50.1" customHeight="1" x14ac:dyDescent="0.2">
      <c r="A9" s="264" t="s">
        <v>54</v>
      </c>
      <c r="B9" s="167" t="s">
        <v>59</v>
      </c>
      <c r="C9" s="169">
        <v>0</v>
      </c>
      <c r="D9" s="170">
        <v>0</v>
      </c>
      <c r="E9" s="170">
        <v>0</v>
      </c>
      <c r="F9" s="170">
        <v>0</v>
      </c>
      <c r="G9" s="170">
        <v>0</v>
      </c>
      <c r="H9" s="170">
        <v>0</v>
      </c>
      <c r="I9" s="170">
        <v>0</v>
      </c>
      <c r="J9" s="170">
        <v>0</v>
      </c>
      <c r="K9" s="170">
        <v>0</v>
      </c>
      <c r="L9" s="170">
        <v>0</v>
      </c>
      <c r="M9" s="170">
        <v>0</v>
      </c>
      <c r="N9" s="171">
        <v>0</v>
      </c>
      <c r="O9" s="172">
        <f t="shared" si="0"/>
        <v>0</v>
      </c>
      <c r="Q9" s="173"/>
      <c r="R9" s="173"/>
    </row>
    <row r="10" spans="1:18" s="5" customFormat="1" ht="50.1" customHeight="1" thickBot="1" x14ac:dyDescent="0.25">
      <c r="A10" s="265"/>
      <c r="B10" s="168" t="s">
        <v>60</v>
      </c>
      <c r="C10" s="174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  <c r="I10" s="175">
        <v>0</v>
      </c>
      <c r="J10" s="175">
        <v>0</v>
      </c>
      <c r="K10" s="175">
        <v>0</v>
      </c>
      <c r="L10" s="175">
        <v>0</v>
      </c>
      <c r="M10" s="175">
        <v>0</v>
      </c>
      <c r="N10" s="176">
        <v>0</v>
      </c>
      <c r="O10" s="177">
        <f t="shared" si="0"/>
        <v>0</v>
      </c>
      <c r="Q10" s="178"/>
      <c r="R10" s="178"/>
    </row>
    <row r="11" spans="1:18" s="5" customFormat="1" ht="50.1" customHeight="1" x14ac:dyDescent="0.2">
      <c r="A11" s="264" t="s">
        <v>54</v>
      </c>
      <c r="B11" s="167" t="s">
        <v>55</v>
      </c>
      <c r="C11" s="169">
        <v>0</v>
      </c>
      <c r="D11" s="170">
        <v>0</v>
      </c>
      <c r="E11" s="170">
        <v>0</v>
      </c>
      <c r="F11" s="170">
        <v>0</v>
      </c>
      <c r="G11" s="170">
        <v>0</v>
      </c>
      <c r="H11" s="170">
        <v>0</v>
      </c>
      <c r="I11" s="170">
        <v>0</v>
      </c>
      <c r="J11" s="170">
        <v>0</v>
      </c>
      <c r="K11" s="170">
        <v>0</v>
      </c>
      <c r="L11" s="170">
        <v>0</v>
      </c>
      <c r="M11" s="170">
        <v>0</v>
      </c>
      <c r="N11" s="171">
        <v>0</v>
      </c>
      <c r="O11" s="172">
        <f t="shared" si="0"/>
        <v>0</v>
      </c>
      <c r="Q11" s="172">
        <v>0</v>
      </c>
      <c r="R11" s="172">
        <f>O11-Q11</f>
        <v>0</v>
      </c>
    </row>
    <row r="12" spans="1:18" s="5" customFormat="1" ht="50.1" customHeight="1" thickBot="1" x14ac:dyDescent="0.25">
      <c r="A12" s="265"/>
      <c r="B12" s="168" t="s">
        <v>56</v>
      </c>
      <c r="C12" s="174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  <c r="I12" s="175">
        <v>0</v>
      </c>
      <c r="J12" s="175">
        <v>0</v>
      </c>
      <c r="K12" s="175">
        <v>0</v>
      </c>
      <c r="L12" s="175">
        <v>0</v>
      </c>
      <c r="M12" s="175">
        <v>0</v>
      </c>
      <c r="N12" s="176">
        <v>0</v>
      </c>
      <c r="O12" s="177">
        <f t="shared" si="0"/>
        <v>0</v>
      </c>
      <c r="Q12" s="177">
        <v>0</v>
      </c>
      <c r="R12" s="177">
        <f>O12-Q12</f>
        <v>0</v>
      </c>
    </row>
    <row r="13" spans="1:18" s="5" customFormat="1" ht="50.1" customHeight="1" x14ac:dyDescent="0.2">
      <c r="A13" s="270" t="s">
        <v>57</v>
      </c>
      <c r="B13" s="271"/>
      <c r="C13" s="169">
        <v>0</v>
      </c>
      <c r="D13" s="170">
        <v>0</v>
      </c>
      <c r="E13" s="170">
        <v>0</v>
      </c>
      <c r="F13" s="170">
        <v>0</v>
      </c>
      <c r="G13" s="170">
        <v>0</v>
      </c>
      <c r="H13" s="170">
        <v>0</v>
      </c>
      <c r="I13" s="170">
        <v>0</v>
      </c>
      <c r="J13" s="170">
        <v>0</v>
      </c>
      <c r="K13" s="170">
        <v>0</v>
      </c>
      <c r="L13" s="170">
        <v>0</v>
      </c>
      <c r="M13" s="170">
        <v>0</v>
      </c>
      <c r="N13" s="171">
        <v>0</v>
      </c>
      <c r="O13" s="172">
        <f t="shared" si="0"/>
        <v>0</v>
      </c>
      <c r="Q13" s="173"/>
      <c r="R13" s="173"/>
    </row>
    <row r="14" spans="1:18" s="5" customFormat="1" ht="50.1" customHeight="1" thickBot="1" x14ac:dyDescent="0.25">
      <c r="A14" s="260" t="s">
        <v>58</v>
      </c>
      <c r="B14" s="261"/>
      <c r="C14" s="174">
        <v>0</v>
      </c>
      <c r="D14" s="175">
        <v>0</v>
      </c>
      <c r="E14" s="175">
        <v>0</v>
      </c>
      <c r="F14" s="175">
        <v>0</v>
      </c>
      <c r="G14" s="175">
        <v>0</v>
      </c>
      <c r="H14" s="175">
        <v>0</v>
      </c>
      <c r="I14" s="175">
        <v>0</v>
      </c>
      <c r="J14" s="175">
        <v>0</v>
      </c>
      <c r="K14" s="175">
        <v>0</v>
      </c>
      <c r="L14" s="175">
        <v>0</v>
      </c>
      <c r="M14" s="175">
        <v>0</v>
      </c>
      <c r="N14" s="176">
        <v>0</v>
      </c>
      <c r="O14" s="177">
        <f t="shared" si="0"/>
        <v>0</v>
      </c>
      <c r="Q14" s="178"/>
      <c r="R14" s="178"/>
    </row>
    <row r="15" spans="1:18" s="5" customFormat="1" ht="50.1" customHeight="1" thickBot="1" x14ac:dyDescent="0.25">
      <c r="A15" s="22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8" s="5" customFormat="1" ht="50.1" customHeight="1" thickBot="1" x14ac:dyDescent="0.25">
      <c r="A16" s="22"/>
      <c r="B16" s="22"/>
      <c r="C16" s="179">
        <v>2017</v>
      </c>
      <c r="D16" s="180">
        <v>2019</v>
      </c>
      <c r="E16" s="180">
        <v>2020</v>
      </c>
      <c r="F16" s="181">
        <v>2021</v>
      </c>
      <c r="G16" s="278" t="s">
        <v>21</v>
      </c>
      <c r="H16" s="279"/>
      <c r="I16" s="6"/>
      <c r="J16" s="182" t="s">
        <v>61</v>
      </c>
      <c r="K16" s="182" t="s">
        <v>62</v>
      </c>
      <c r="L16" s="6"/>
      <c r="M16" s="6"/>
      <c r="N16" s="6"/>
      <c r="O16" s="6"/>
    </row>
    <row r="17" spans="1:15" ht="45" customHeight="1" thickBot="1" x14ac:dyDescent="0.25">
      <c r="A17" s="272" t="s">
        <v>40</v>
      </c>
      <c r="B17" s="273"/>
      <c r="C17" s="36">
        <v>0</v>
      </c>
      <c r="D17" s="35">
        <v>0</v>
      </c>
      <c r="E17" s="35">
        <v>0</v>
      </c>
      <c r="F17" s="4">
        <v>0</v>
      </c>
      <c r="G17" s="274">
        <f t="shared" ref="G17:G23" si="1">O8+C17+D17+E17+F17</f>
        <v>0</v>
      </c>
      <c r="H17" s="275"/>
      <c r="I17" s="33"/>
      <c r="J17" s="8">
        <v>0</v>
      </c>
      <c r="K17" s="8">
        <f>G17-J17</f>
        <v>0</v>
      </c>
      <c r="L17" s="33"/>
      <c r="M17" s="33"/>
      <c r="N17" s="33"/>
      <c r="O17" s="33"/>
    </row>
    <row r="18" spans="1:15" ht="45" customHeight="1" x14ac:dyDescent="0.2">
      <c r="A18" s="264" t="s">
        <v>54</v>
      </c>
      <c r="B18" s="167" t="s">
        <v>59</v>
      </c>
      <c r="C18" s="169">
        <v>0</v>
      </c>
      <c r="D18" s="170">
        <v>0</v>
      </c>
      <c r="E18" s="170">
        <v>0</v>
      </c>
      <c r="F18" s="171">
        <v>0</v>
      </c>
      <c r="G18" s="266">
        <f t="shared" si="1"/>
        <v>0</v>
      </c>
      <c r="H18" s="267"/>
      <c r="I18" s="33"/>
      <c r="J18" s="173"/>
      <c r="K18" s="173"/>
      <c r="L18" s="33"/>
      <c r="M18" s="33"/>
      <c r="N18" s="33"/>
      <c r="O18" s="33"/>
    </row>
    <row r="19" spans="1:15" ht="45" customHeight="1" thickBot="1" x14ac:dyDescent="0.25">
      <c r="A19" s="265"/>
      <c r="B19" s="168" t="s">
        <v>60</v>
      </c>
      <c r="C19" s="174">
        <v>0</v>
      </c>
      <c r="D19" s="175">
        <v>0</v>
      </c>
      <c r="E19" s="175">
        <v>0</v>
      </c>
      <c r="F19" s="176">
        <v>0</v>
      </c>
      <c r="G19" s="262">
        <f t="shared" si="1"/>
        <v>0</v>
      </c>
      <c r="H19" s="263"/>
      <c r="I19" s="33"/>
      <c r="J19" s="178"/>
      <c r="K19" s="178"/>
      <c r="L19" s="33"/>
      <c r="M19" s="33"/>
      <c r="N19" s="33"/>
      <c r="O19" s="33"/>
    </row>
    <row r="20" spans="1:15" ht="45" customHeight="1" x14ac:dyDescent="0.2">
      <c r="A20" s="264" t="s">
        <v>54</v>
      </c>
      <c r="B20" s="167" t="s">
        <v>55</v>
      </c>
      <c r="C20" s="169">
        <v>0</v>
      </c>
      <c r="D20" s="170">
        <v>0</v>
      </c>
      <c r="E20" s="170">
        <v>0</v>
      </c>
      <c r="F20" s="171">
        <v>0</v>
      </c>
      <c r="G20" s="266">
        <f t="shared" si="1"/>
        <v>0</v>
      </c>
      <c r="H20" s="267"/>
      <c r="J20" s="172">
        <v>0</v>
      </c>
      <c r="K20" s="172">
        <f>G20-J20</f>
        <v>0</v>
      </c>
    </row>
    <row r="21" spans="1:15" ht="45" customHeight="1" thickBot="1" x14ac:dyDescent="0.25">
      <c r="A21" s="265"/>
      <c r="B21" s="168" t="s">
        <v>56</v>
      </c>
      <c r="C21" s="174">
        <v>0</v>
      </c>
      <c r="D21" s="175">
        <v>0</v>
      </c>
      <c r="E21" s="175">
        <v>0</v>
      </c>
      <c r="F21" s="176">
        <v>0</v>
      </c>
      <c r="G21" s="268">
        <f t="shared" si="1"/>
        <v>0</v>
      </c>
      <c r="H21" s="269"/>
      <c r="J21" s="177">
        <v>0</v>
      </c>
      <c r="K21" s="177">
        <f>G21-J21</f>
        <v>0</v>
      </c>
    </row>
    <row r="22" spans="1:15" ht="45" customHeight="1" x14ac:dyDescent="0.2">
      <c r="A22" s="270" t="s">
        <v>57</v>
      </c>
      <c r="B22" s="271"/>
      <c r="C22" s="169">
        <v>0</v>
      </c>
      <c r="D22" s="170">
        <v>0</v>
      </c>
      <c r="E22" s="170">
        <v>0</v>
      </c>
      <c r="F22" s="171">
        <v>0</v>
      </c>
      <c r="G22" s="266">
        <f t="shared" si="1"/>
        <v>0</v>
      </c>
      <c r="H22" s="267"/>
      <c r="J22" s="173"/>
      <c r="K22" s="173"/>
    </row>
    <row r="23" spans="1:15" ht="45" customHeight="1" thickBot="1" x14ac:dyDescent="0.25">
      <c r="A23" s="260" t="s">
        <v>58</v>
      </c>
      <c r="B23" s="261"/>
      <c r="C23" s="174">
        <v>0</v>
      </c>
      <c r="D23" s="175">
        <v>0</v>
      </c>
      <c r="E23" s="175">
        <v>0</v>
      </c>
      <c r="F23" s="176">
        <v>0</v>
      </c>
      <c r="G23" s="262">
        <f t="shared" si="1"/>
        <v>0</v>
      </c>
      <c r="H23" s="263"/>
      <c r="J23" s="178"/>
      <c r="K23" s="178"/>
    </row>
  </sheetData>
  <mergeCells count="29">
    <mergeCell ref="A1:B1"/>
    <mergeCell ref="C1:E1"/>
    <mergeCell ref="A2:B2"/>
    <mergeCell ref="C2:E2"/>
    <mergeCell ref="A3:B3"/>
    <mergeCell ref="C3:E3"/>
    <mergeCell ref="A4:B4"/>
    <mergeCell ref="C4:E4"/>
    <mergeCell ref="C6:O6"/>
    <mergeCell ref="A13:B13"/>
    <mergeCell ref="A14:B14"/>
    <mergeCell ref="Q6:Q7"/>
    <mergeCell ref="R6:R7"/>
    <mergeCell ref="A8:B8"/>
    <mergeCell ref="A9:A10"/>
    <mergeCell ref="A11:A12"/>
    <mergeCell ref="G16:H16"/>
    <mergeCell ref="A17:B17"/>
    <mergeCell ref="G17:H17"/>
    <mergeCell ref="A18:A19"/>
    <mergeCell ref="G18:H18"/>
    <mergeCell ref="G19:H19"/>
    <mergeCell ref="A23:B23"/>
    <mergeCell ref="G23:H23"/>
    <mergeCell ref="A20:A21"/>
    <mergeCell ref="G20:H20"/>
    <mergeCell ref="G21:H21"/>
    <mergeCell ref="A22:B22"/>
    <mergeCell ref="G22:H22"/>
  </mergeCells>
  <pageMargins left="0.27559055118110237" right="7.874015748031496E-2" top="1.3779527559055118" bottom="0.51181102362204722" header="0.11811023622047245" footer="0.11811023622047245"/>
  <pageSetup paperSize="9" scale="46" orientation="landscape" r:id="rId1"/>
  <headerFooter>
    <oddHeader xml:space="preserve">&amp;L&amp;G&amp;C&amp;"Arial,Félkövér"&amp;22
KIFIZETÉSI ELŐREJELZÉS
ÖSSZESEN&amp;KFF0000
&amp;R&amp;"Arial,Normál"&amp;14
 9.4. számú melléklet
 </oddHeader>
    <oddFooter>&amp;L&amp;G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87"/>
  <sheetViews>
    <sheetView zoomScale="90" zoomScaleNormal="90" zoomScaleSheetLayoutView="70" zoomScalePageLayoutView="80" workbookViewId="0">
      <selection activeCell="G15" sqref="G15"/>
    </sheetView>
  </sheetViews>
  <sheetFormatPr defaultRowHeight="12.75" x14ac:dyDescent="0.2"/>
  <cols>
    <col min="1" max="1" width="8.7109375" style="1" customWidth="1"/>
    <col min="2" max="2" width="120.7109375" style="194" customWidth="1"/>
    <col min="3" max="4" width="8.7109375" style="194" customWidth="1"/>
    <col min="5" max="5" width="120.7109375" style="194" customWidth="1"/>
    <col min="6" max="16384" width="9.140625" style="1"/>
  </cols>
  <sheetData>
    <row r="1" spans="1:5" ht="69.75" customHeight="1" thickBot="1" x14ac:dyDescent="0.25">
      <c r="A1" s="311" t="s">
        <v>70</v>
      </c>
      <c r="B1" s="312"/>
      <c r="C1" s="312"/>
      <c r="D1" s="312"/>
      <c r="E1" s="312"/>
    </row>
    <row r="2" spans="1:5" ht="39.950000000000003" customHeight="1" x14ac:dyDescent="0.2">
      <c r="A2" s="297">
        <v>1</v>
      </c>
      <c r="B2" s="183" t="s">
        <v>22</v>
      </c>
      <c r="C2" s="184"/>
      <c r="D2" s="297">
        <f>A22+1</f>
        <v>8</v>
      </c>
      <c r="E2" s="183" t="s">
        <v>50</v>
      </c>
    </row>
    <row r="3" spans="1:5" ht="39.950000000000003" customHeight="1" thickBot="1" x14ac:dyDescent="0.25">
      <c r="A3" s="299"/>
      <c r="B3" s="185" t="s">
        <v>71</v>
      </c>
      <c r="C3" s="186"/>
      <c r="D3" s="299"/>
      <c r="E3" s="185" t="s">
        <v>72</v>
      </c>
    </row>
    <row r="4" spans="1:5" ht="39.950000000000003" customHeight="1" x14ac:dyDescent="0.2">
      <c r="A4" s="297">
        <f>A2+1</f>
        <v>2</v>
      </c>
      <c r="B4" s="183" t="s">
        <v>25</v>
      </c>
      <c r="C4" s="184"/>
      <c r="D4" s="297">
        <f>D2+1</f>
        <v>9</v>
      </c>
      <c r="E4" s="183" t="s">
        <v>73</v>
      </c>
    </row>
    <row r="5" spans="1:5" ht="39.950000000000003" customHeight="1" thickBot="1" x14ac:dyDescent="0.25">
      <c r="A5" s="299"/>
      <c r="B5" s="185" t="s">
        <v>74</v>
      </c>
      <c r="C5" s="186"/>
      <c r="D5" s="299"/>
      <c r="E5" s="185" t="s">
        <v>75</v>
      </c>
    </row>
    <row r="6" spans="1:5" ht="39.950000000000003" customHeight="1" x14ac:dyDescent="0.2">
      <c r="A6" s="297">
        <f>A4+1</f>
        <v>3</v>
      </c>
      <c r="B6" s="183" t="s">
        <v>19</v>
      </c>
      <c r="C6" s="184"/>
      <c r="D6" s="297">
        <f>D4+1</f>
        <v>10</v>
      </c>
      <c r="E6" s="183" t="s">
        <v>31</v>
      </c>
    </row>
    <row r="7" spans="1:5" ht="39.950000000000003" customHeight="1" thickBot="1" x14ac:dyDescent="0.25">
      <c r="A7" s="299"/>
      <c r="B7" s="185" t="s">
        <v>76</v>
      </c>
      <c r="C7" s="186"/>
      <c r="D7" s="299"/>
      <c r="E7" s="185" t="s">
        <v>77</v>
      </c>
    </row>
    <row r="8" spans="1:5" ht="39.950000000000003" customHeight="1" x14ac:dyDescent="0.2">
      <c r="A8" s="297">
        <f t="shared" ref="A8" si="0">A6+1</f>
        <v>4</v>
      </c>
      <c r="B8" s="183" t="s">
        <v>20</v>
      </c>
      <c r="C8" s="184"/>
      <c r="D8" s="297">
        <f>D6+1</f>
        <v>11</v>
      </c>
      <c r="E8" s="183" t="s">
        <v>32</v>
      </c>
    </row>
    <row r="9" spans="1:5" ht="39.950000000000003" customHeight="1" thickBot="1" x14ac:dyDescent="0.25">
      <c r="A9" s="299"/>
      <c r="B9" s="185" t="s">
        <v>76</v>
      </c>
      <c r="C9" s="186"/>
      <c r="D9" s="299"/>
      <c r="E9" s="185" t="s">
        <v>78</v>
      </c>
    </row>
    <row r="10" spans="1:5" ht="39.950000000000003" customHeight="1" x14ac:dyDescent="0.2">
      <c r="A10" s="297">
        <f t="shared" ref="A10" si="1">A8+1</f>
        <v>5</v>
      </c>
      <c r="B10" s="183" t="s">
        <v>79</v>
      </c>
      <c r="C10" s="184"/>
      <c r="D10" s="297">
        <f>D8+1</f>
        <v>12</v>
      </c>
      <c r="E10" s="183" t="s">
        <v>33</v>
      </c>
    </row>
    <row r="11" spans="1:5" ht="39.950000000000003" customHeight="1" thickBot="1" x14ac:dyDescent="0.25">
      <c r="A11" s="298"/>
      <c r="B11" s="308" t="s">
        <v>80</v>
      </c>
      <c r="C11" s="187"/>
      <c r="D11" s="299"/>
      <c r="E11" s="185" t="s">
        <v>81</v>
      </c>
    </row>
    <row r="12" spans="1:5" ht="39.950000000000003" customHeight="1" x14ac:dyDescent="0.2">
      <c r="A12" s="298"/>
      <c r="B12" s="309"/>
      <c r="C12" s="184"/>
      <c r="D12" s="297">
        <f>D10+1</f>
        <v>13</v>
      </c>
      <c r="E12" s="183" t="s">
        <v>34</v>
      </c>
    </row>
    <row r="13" spans="1:5" ht="39.950000000000003" customHeight="1" thickBot="1" x14ac:dyDescent="0.25">
      <c r="A13" s="298"/>
      <c r="B13" s="309"/>
      <c r="C13" s="186"/>
      <c r="D13" s="299"/>
      <c r="E13" s="185" t="s">
        <v>82</v>
      </c>
    </row>
    <row r="14" spans="1:5" ht="39.950000000000003" customHeight="1" x14ac:dyDescent="0.2">
      <c r="A14" s="298"/>
      <c r="B14" s="309"/>
      <c r="C14" s="17"/>
      <c r="D14" s="297">
        <f>D12+1</f>
        <v>14</v>
      </c>
      <c r="E14" s="183" t="s">
        <v>37</v>
      </c>
    </row>
    <row r="15" spans="1:5" ht="39.950000000000003" customHeight="1" thickBot="1" x14ac:dyDescent="0.25">
      <c r="A15" s="298"/>
      <c r="B15" s="309"/>
      <c r="C15" s="17"/>
      <c r="D15" s="299"/>
      <c r="E15" s="185" t="s">
        <v>83</v>
      </c>
    </row>
    <row r="16" spans="1:5" ht="39.950000000000003" customHeight="1" x14ac:dyDescent="0.2">
      <c r="A16" s="298"/>
      <c r="B16" s="309"/>
      <c r="C16" s="17"/>
      <c r="D16" s="297">
        <f>D14+1</f>
        <v>15</v>
      </c>
      <c r="E16" s="183" t="s">
        <v>52</v>
      </c>
    </row>
    <row r="17" spans="1:5" ht="39.950000000000003" customHeight="1" thickBot="1" x14ac:dyDescent="0.25">
      <c r="A17" s="298"/>
      <c r="B17" s="309"/>
      <c r="C17" s="17"/>
      <c r="D17" s="299"/>
      <c r="E17" s="185" t="s">
        <v>84</v>
      </c>
    </row>
    <row r="18" spans="1:5" s="21" customFormat="1" ht="39.950000000000003" customHeight="1" x14ac:dyDescent="0.2">
      <c r="A18" s="298"/>
      <c r="B18" s="309"/>
      <c r="C18" s="188"/>
      <c r="D18" s="297">
        <f>D16+1</f>
        <v>16</v>
      </c>
      <c r="E18" s="183" t="s">
        <v>36</v>
      </c>
    </row>
    <row r="19" spans="1:5" ht="39.950000000000003" customHeight="1" thickBot="1" x14ac:dyDescent="0.25">
      <c r="A19" s="299"/>
      <c r="B19" s="310"/>
      <c r="C19" s="17"/>
      <c r="D19" s="299"/>
      <c r="E19" s="185" t="s">
        <v>85</v>
      </c>
    </row>
    <row r="20" spans="1:5" ht="39.950000000000003" customHeight="1" x14ac:dyDescent="0.2">
      <c r="A20" s="297">
        <f>A10+1</f>
        <v>6</v>
      </c>
      <c r="B20" s="183" t="s">
        <v>29</v>
      </c>
      <c r="C20" s="17"/>
      <c r="D20" s="306">
        <f>D18+1</f>
        <v>17</v>
      </c>
      <c r="E20" s="189" t="s">
        <v>35</v>
      </c>
    </row>
    <row r="21" spans="1:5" s="21" customFormat="1" ht="39.950000000000003" customHeight="1" thickBot="1" x14ac:dyDescent="0.25">
      <c r="A21" s="299"/>
      <c r="B21" s="185" t="s">
        <v>86</v>
      </c>
      <c r="D21" s="307"/>
      <c r="E21" s="190" t="s">
        <v>87</v>
      </c>
    </row>
    <row r="22" spans="1:5" ht="39.950000000000003" customHeight="1" x14ac:dyDescent="0.2">
      <c r="A22" s="297">
        <f t="shared" ref="A22" si="2">A20+1</f>
        <v>7</v>
      </c>
      <c r="B22" s="183" t="s">
        <v>49</v>
      </c>
      <c r="C22" s="1"/>
      <c r="D22" s="297">
        <f>D20+1</f>
        <v>18</v>
      </c>
      <c r="E22" s="189" t="s">
        <v>38</v>
      </c>
    </row>
    <row r="23" spans="1:5" ht="39.950000000000003" customHeight="1" thickBot="1" x14ac:dyDescent="0.25">
      <c r="A23" s="299"/>
      <c r="B23" s="185" t="s">
        <v>88</v>
      </c>
      <c r="C23" s="1"/>
      <c r="D23" s="299"/>
      <c r="E23" s="190" t="s">
        <v>89</v>
      </c>
    </row>
    <row r="24" spans="1:5" ht="39.950000000000003" customHeight="1" x14ac:dyDescent="0.2">
      <c r="A24" s="297">
        <f>D22+1</f>
        <v>19</v>
      </c>
      <c r="B24" s="183" t="s">
        <v>37</v>
      </c>
      <c r="C24" s="1"/>
      <c r="D24" s="297">
        <f>A39+1</f>
        <v>26</v>
      </c>
      <c r="E24" s="189" t="s">
        <v>62</v>
      </c>
    </row>
    <row r="25" spans="1:5" ht="39.950000000000003" customHeight="1" thickBot="1" x14ac:dyDescent="0.25">
      <c r="A25" s="299"/>
      <c r="B25" s="185" t="s">
        <v>90</v>
      </c>
      <c r="C25" s="1"/>
      <c r="D25" s="298"/>
      <c r="E25" s="303" t="s">
        <v>91</v>
      </c>
    </row>
    <row r="26" spans="1:5" ht="39.950000000000003" customHeight="1" x14ac:dyDescent="0.2">
      <c r="A26" s="297">
        <f>A24+1</f>
        <v>20</v>
      </c>
      <c r="B26" s="183" t="s">
        <v>52</v>
      </c>
      <c r="C26" s="1"/>
      <c r="D26" s="298"/>
      <c r="E26" s="304"/>
    </row>
    <row r="27" spans="1:5" ht="39.950000000000003" customHeight="1" thickBot="1" x14ac:dyDescent="0.25">
      <c r="A27" s="299"/>
      <c r="B27" s="185" t="s">
        <v>92</v>
      </c>
      <c r="C27" s="1"/>
      <c r="D27" s="299"/>
      <c r="E27" s="305"/>
    </row>
    <row r="28" spans="1:5" ht="39.950000000000003" customHeight="1" x14ac:dyDescent="0.2">
      <c r="A28" s="297">
        <f>A26+1</f>
        <v>21</v>
      </c>
      <c r="B28" s="183" t="s">
        <v>36</v>
      </c>
      <c r="C28" s="1"/>
      <c r="D28" s="297">
        <f>D24+1</f>
        <v>27</v>
      </c>
      <c r="E28" s="189" t="s">
        <v>40</v>
      </c>
    </row>
    <row r="29" spans="1:5" ht="39.950000000000003" customHeight="1" thickBot="1" x14ac:dyDescent="0.25">
      <c r="A29" s="299"/>
      <c r="B29" s="185" t="s">
        <v>93</v>
      </c>
      <c r="C29" s="1"/>
      <c r="D29" s="298"/>
      <c r="E29" s="303" t="s">
        <v>94</v>
      </c>
    </row>
    <row r="30" spans="1:5" ht="39.950000000000003" customHeight="1" thickBot="1" x14ac:dyDescent="0.25">
      <c r="A30" s="297">
        <f>A28+1</f>
        <v>22</v>
      </c>
      <c r="B30" s="189" t="s">
        <v>35</v>
      </c>
      <c r="C30" s="1"/>
      <c r="D30" s="299"/>
      <c r="E30" s="305"/>
    </row>
    <row r="31" spans="1:5" ht="39.950000000000003" customHeight="1" x14ac:dyDescent="0.2">
      <c r="A31" s="298"/>
      <c r="B31" s="300" t="s">
        <v>95</v>
      </c>
      <c r="C31" s="1"/>
      <c r="D31" s="297">
        <f>D28+1</f>
        <v>28</v>
      </c>
      <c r="E31" s="183" t="s">
        <v>96</v>
      </c>
    </row>
    <row r="32" spans="1:5" ht="39.950000000000003" customHeight="1" thickBot="1" x14ac:dyDescent="0.25">
      <c r="A32" s="299"/>
      <c r="B32" s="301"/>
      <c r="C32" s="1"/>
      <c r="D32" s="299"/>
      <c r="E32" s="185" t="s">
        <v>97</v>
      </c>
    </row>
    <row r="33" spans="1:5" ht="39.950000000000003" customHeight="1" x14ac:dyDescent="0.2">
      <c r="A33" s="297">
        <f>A30+1</f>
        <v>23</v>
      </c>
      <c r="B33" s="189" t="s">
        <v>98</v>
      </c>
      <c r="C33" s="1"/>
      <c r="D33" s="297">
        <f>D31+1</f>
        <v>29</v>
      </c>
      <c r="E33" s="183" t="s">
        <v>99</v>
      </c>
    </row>
    <row r="34" spans="1:5" ht="39.950000000000003" customHeight="1" thickBot="1" x14ac:dyDescent="0.25">
      <c r="A34" s="298"/>
      <c r="B34" s="300" t="s">
        <v>100</v>
      </c>
      <c r="C34" s="1"/>
      <c r="D34" s="299"/>
      <c r="E34" s="185" t="s">
        <v>101</v>
      </c>
    </row>
    <row r="35" spans="1:5" ht="39.950000000000003" customHeight="1" thickBot="1" x14ac:dyDescent="0.25">
      <c r="A35" s="299"/>
      <c r="B35" s="301"/>
      <c r="C35" s="1"/>
      <c r="D35" s="297">
        <f>D33+1</f>
        <v>30</v>
      </c>
      <c r="E35" s="189" t="s">
        <v>102</v>
      </c>
    </row>
    <row r="36" spans="1:5" ht="39.950000000000003" customHeight="1" x14ac:dyDescent="0.2">
      <c r="A36" s="297">
        <f>A33+1</f>
        <v>24</v>
      </c>
      <c r="B36" s="189" t="s">
        <v>103</v>
      </c>
      <c r="C36" s="1"/>
      <c r="D36" s="298"/>
      <c r="E36" s="300" t="s">
        <v>104</v>
      </c>
    </row>
    <row r="37" spans="1:5" s="117" customFormat="1" ht="39.950000000000003" customHeight="1" thickBot="1" x14ac:dyDescent="0.25">
      <c r="A37" s="298"/>
      <c r="B37" s="300" t="s">
        <v>105</v>
      </c>
      <c r="C37" s="1"/>
      <c r="D37" s="299"/>
      <c r="E37" s="301"/>
    </row>
    <row r="38" spans="1:5" s="117" customFormat="1" ht="39.950000000000003" customHeight="1" thickBot="1" x14ac:dyDescent="0.25">
      <c r="A38" s="299"/>
      <c r="B38" s="301"/>
      <c r="C38" s="1"/>
      <c r="D38" s="297">
        <f>D35+1</f>
        <v>31</v>
      </c>
      <c r="E38" s="183" t="s">
        <v>106</v>
      </c>
    </row>
    <row r="39" spans="1:5" s="191" customFormat="1" ht="39.950000000000003" customHeight="1" x14ac:dyDescent="0.2">
      <c r="A39" s="297">
        <f>A36+1</f>
        <v>25</v>
      </c>
      <c r="B39" s="183" t="s">
        <v>61</v>
      </c>
      <c r="C39" s="184"/>
      <c r="D39" s="298"/>
      <c r="E39" s="302" t="s">
        <v>107</v>
      </c>
    </row>
    <row r="40" spans="1:5" s="191" customFormat="1" ht="39.950000000000003" customHeight="1" thickBot="1" x14ac:dyDescent="0.25">
      <c r="A40" s="299"/>
      <c r="B40" s="185" t="s">
        <v>108</v>
      </c>
      <c r="C40" s="186"/>
      <c r="D40" s="299"/>
      <c r="E40" s="301"/>
    </row>
    <row r="41" spans="1:5" s="191" customFormat="1" ht="39.950000000000003" customHeight="1" x14ac:dyDescent="0.2">
      <c r="C41" s="184"/>
      <c r="D41" s="184"/>
      <c r="E41" s="184"/>
    </row>
    <row r="42" spans="1:5" s="191" customFormat="1" ht="39.950000000000003" customHeight="1" x14ac:dyDescent="0.2">
      <c r="A42" s="192"/>
      <c r="C42" s="186"/>
      <c r="D42" s="186"/>
      <c r="E42" s="186"/>
    </row>
    <row r="43" spans="1:5" s="191" customFormat="1" ht="39.950000000000003" customHeight="1" x14ac:dyDescent="0.2">
      <c r="A43" s="192"/>
      <c r="C43" s="184"/>
      <c r="D43" s="184"/>
      <c r="E43" s="184"/>
    </row>
    <row r="44" spans="1:5" s="191" customFormat="1" ht="39.950000000000003" customHeight="1" x14ac:dyDescent="0.2">
      <c r="A44" s="192"/>
      <c r="C44" s="186"/>
      <c r="D44" s="186"/>
      <c r="E44" s="186"/>
    </row>
    <row r="45" spans="1:5" s="191" customFormat="1" ht="39.950000000000003" customHeight="1" x14ac:dyDescent="0.2">
      <c r="A45" s="192"/>
      <c r="C45" s="184"/>
      <c r="D45" s="184"/>
      <c r="E45" s="184"/>
    </row>
    <row r="46" spans="1:5" s="191" customFormat="1" ht="39.950000000000003" customHeight="1" x14ac:dyDescent="0.2">
      <c r="A46" s="192"/>
      <c r="C46" s="186"/>
      <c r="D46" s="186"/>
      <c r="E46" s="186"/>
    </row>
    <row r="47" spans="1:5" s="191" customFormat="1" ht="39.950000000000003" customHeight="1" x14ac:dyDescent="0.2">
      <c r="A47" s="192"/>
      <c r="C47" s="184"/>
      <c r="D47" s="184"/>
      <c r="E47" s="184"/>
    </row>
    <row r="48" spans="1:5" s="191" customFormat="1" ht="39.950000000000003" customHeight="1" x14ac:dyDescent="0.2">
      <c r="A48" s="192"/>
      <c r="C48" s="186"/>
      <c r="D48" s="186"/>
      <c r="E48" s="186"/>
    </row>
    <row r="49" spans="1:5" s="191" customFormat="1" ht="39.950000000000003" customHeight="1" x14ac:dyDescent="0.2">
      <c r="A49" s="192"/>
      <c r="C49" s="184"/>
      <c r="D49" s="184"/>
      <c r="E49" s="184"/>
    </row>
    <row r="50" spans="1:5" s="191" customFormat="1" ht="39.950000000000003" customHeight="1" x14ac:dyDescent="0.2">
      <c r="A50" s="192"/>
      <c r="C50" s="186"/>
      <c r="D50" s="186"/>
      <c r="E50" s="186"/>
    </row>
    <row r="51" spans="1:5" s="191" customFormat="1" ht="39.950000000000003" customHeight="1" x14ac:dyDescent="0.2">
      <c r="A51" s="192"/>
      <c r="C51" s="184"/>
      <c r="D51" s="184"/>
      <c r="E51" s="184"/>
    </row>
    <row r="52" spans="1:5" s="191" customFormat="1" ht="39.950000000000003" customHeight="1" x14ac:dyDescent="0.2">
      <c r="A52" s="192"/>
      <c r="C52" s="186"/>
      <c r="D52" s="186"/>
      <c r="E52" s="186"/>
    </row>
    <row r="53" spans="1:5" s="191" customFormat="1" ht="39.950000000000003" customHeight="1" x14ac:dyDescent="0.2">
      <c r="A53" s="192"/>
      <c r="C53" s="184"/>
      <c r="D53" s="184"/>
      <c r="E53" s="184"/>
    </row>
    <row r="54" spans="1:5" s="191" customFormat="1" ht="39.950000000000003" customHeight="1" x14ac:dyDescent="0.2">
      <c r="A54" s="192"/>
      <c r="C54" s="186"/>
      <c r="D54" s="186"/>
      <c r="E54" s="186"/>
    </row>
    <row r="55" spans="1:5" s="191" customFormat="1" ht="39.950000000000003" customHeight="1" x14ac:dyDescent="0.2">
      <c r="A55" s="192"/>
      <c r="C55" s="184"/>
      <c r="D55" s="184"/>
      <c r="E55" s="184"/>
    </row>
    <row r="56" spans="1:5" s="191" customFormat="1" ht="39.950000000000003" customHeight="1" x14ac:dyDescent="0.2">
      <c r="A56" s="192"/>
      <c r="C56" s="186"/>
      <c r="D56" s="186"/>
      <c r="E56" s="186"/>
    </row>
    <row r="57" spans="1:5" s="191" customFormat="1" ht="39.950000000000003" customHeight="1" x14ac:dyDescent="0.2">
      <c r="A57" s="192"/>
      <c r="C57" s="184"/>
      <c r="D57" s="184"/>
      <c r="E57" s="184"/>
    </row>
    <row r="58" spans="1:5" s="191" customFormat="1" ht="39.950000000000003" customHeight="1" x14ac:dyDescent="0.2">
      <c r="A58" s="192"/>
      <c r="C58" s="186"/>
      <c r="D58" s="186"/>
      <c r="E58" s="186"/>
    </row>
    <row r="59" spans="1:5" s="191" customFormat="1" ht="39.950000000000003" customHeight="1" x14ac:dyDescent="0.2">
      <c r="A59" s="192"/>
      <c r="C59" s="184"/>
      <c r="D59" s="184"/>
      <c r="E59" s="184"/>
    </row>
    <row r="60" spans="1:5" s="191" customFormat="1" ht="39.950000000000003" customHeight="1" x14ac:dyDescent="0.2">
      <c r="A60" s="192"/>
      <c r="C60" s="186"/>
      <c r="D60" s="186"/>
      <c r="E60" s="186"/>
    </row>
    <row r="61" spans="1:5" s="191" customFormat="1" ht="39.950000000000003" customHeight="1" x14ac:dyDescent="0.2">
      <c r="A61" s="192"/>
      <c r="C61" s="184"/>
      <c r="D61" s="184"/>
      <c r="E61" s="184"/>
    </row>
    <row r="62" spans="1:5" s="191" customFormat="1" ht="39.950000000000003" customHeight="1" x14ac:dyDescent="0.2">
      <c r="A62" s="192"/>
      <c r="C62" s="186"/>
      <c r="D62" s="186"/>
      <c r="E62" s="186"/>
    </row>
    <row r="63" spans="1:5" s="191" customFormat="1" ht="39.950000000000003" customHeight="1" x14ac:dyDescent="0.2">
      <c r="B63" s="69"/>
      <c r="C63" s="69"/>
      <c r="D63" s="69"/>
      <c r="E63" s="69"/>
    </row>
    <row r="64" spans="1:5" s="191" customFormat="1" ht="39.950000000000003" customHeight="1" x14ac:dyDescent="0.2">
      <c r="B64" s="69"/>
      <c r="C64" s="69"/>
      <c r="D64" s="69"/>
      <c r="E64" s="69"/>
    </row>
    <row r="65" spans="2:5" s="191" customFormat="1" ht="39.950000000000003" customHeight="1" x14ac:dyDescent="0.2">
      <c r="B65" s="69"/>
      <c r="C65" s="69"/>
      <c r="D65" s="69"/>
      <c r="E65" s="69"/>
    </row>
    <row r="66" spans="2:5" s="191" customFormat="1" ht="39.950000000000003" customHeight="1" x14ac:dyDescent="0.2">
      <c r="B66" s="69"/>
      <c r="C66" s="69"/>
      <c r="D66" s="69"/>
      <c r="E66" s="69"/>
    </row>
    <row r="67" spans="2:5" s="191" customFormat="1" x14ac:dyDescent="0.2">
      <c r="B67" s="69"/>
      <c r="C67" s="69"/>
      <c r="D67" s="69"/>
      <c r="E67" s="69"/>
    </row>
    <row r="68" spans="2:5" s="191" customFormat="1" x14ac:dyDescent="0.2">
      <c r="B68" s="69"/>
      <c r="C68" s="69"/>
      <c r="D68" s="69"/>
      <c r="E68" s="69"/>
    </row>
    <row r="69" spans="2:5" s="191" customFormat="1" x14ac:dyDescent="0.2">
      <c r="B69" s="69"/>
      <c r="C69" s="69"/>
      <c r="D69" s="69"/>
      <c r="E69" s="69"/>
    </row>
    <row r="70" spans="2:5" s="191" customFormat="1" x14ac:dyDescent="0.2">
      <c r="B70" s="69"/>
      <c r="C70" s="69"/>
      <c r="D70" s="69"/>
      <c r="E70" s="69"/>
    </row>
    <row r="71" spans="2:5" s="191" customFormat="1" x14ac:dyDescent="0.2">
      <c r="B71" s="69"/>
      <c r="C71" s="69"/>
      <c r="D71" s="69"/>
      <c r="E71" s="69"/>
    </row>
    <row r="72" spans="2:5" s="191" customFormat="1" x14ac:dyDescent="0.2">
      <c r="B72" s="69"/>
      <c r="C72" s="69"/>
      <c r="D72" s="69"/>
      <c r="E72" s="69"/>
    </row>
    <row r="73" spans="2:5" s="191" customFormat="1" x14ac:dyDescent="0.2">
      <c r="B73" s="69"/>
      <c r="C73" s="69"/>
      <c r="D73" s="69"/>
      <c r="E73" s="69"/>
    </row>
    <row r="74" spans="2:5" s="191" customFormat="1" x14ac:dyDescent="0.2">
      <c r="B74" s="69"/>
      <c r="C74" s="69"/>
      <c r="D74" s="69"/>
      <c r="E74" s="69"/>
    </row>
    <row r="75" spans="2:5" s="191" customFormat="1" x14ac:dyDescent="0.2">
      <c r="B75" s="69"/>
      <c r="C75" s="69"/>
      <c r="D75" s="69"/>
      <c r="E75" s="69"/>
    </row>
    <row r="76" spans="2:5" s="191" customFormat="1" x14ac:dyDescent="0.2">
      <c r="B76" s="69"/>
      <c r="C76" s="69"/>
      <c r="D76" s="69"/>
      <c r="E76" s="69"/>
    </row>
    <row r="77" spans="2:5" s="191" customFormat="1" x14ac:dyDescent="0.2">
      <c r="B77" s="69"/>
      <c r="C77" s="69"/>
      <c r="D77" s="69"/>
      <c r="E77" s="69"/>
    </row>
    <row r="78" spans="2:5" s="191" customFormat="1" x14ac:dyDescent="0.2">
      <c r="B78" s="69"/>
      <c r="C78" s="69"/>
      <c r="D78" s="69"/>
      <c r="E78" s="69"/>
    </row>
    <row r="79" spans="2:5" s="191" customFormat="1" x14ac:dyDescent="0.2">
      <c r="B79" s="69"/>
      <c r="C79" s="69"/>
      <c r="D79" s="69"/>
      <c r="E79" s="69"/>
    </row>
    <row r="80" spans="2:5" s="191" customFormat="1" x14ac:dyDescent="0.2">
      <c r="B80" s="69"/>
      <c r="C80" s="69"/>
      <c r="D80" s="69"/>
      <c r="E80" s="69"/>
    </row>
    <row r="81" spans="2:5" s="191" customFormat="1" x14ac:dyDescent="0.2">
      <c r="B81" s="69"/>
      <c r="C81" s="69"/>
      <c r="D81" s="69"/>
      <c r="E81" s="69"/>
    </row>
    <row r="82" spans="2:5" s="191" customFormat="1" x14ac:dyDescent="0.2">
      <c r="B82" s="69"/>
      <c r="C82" s="69"/>
      <c r="D82" s="69"/>
      <c r="E82" s="69"/>
    </row>
    <row r="83" spans="2:5" s="191" customFormat="1" x14ac:dyDescent="0.2">
      <c r="B83" s="69"/>
      <c r="C83" s="69"/>
      <c r="D83" s="69"/>
      <c r="E83" s="69"/>
    </row>
    <row r="84" spans="2:5" s="17" customFormat="1" x14ac:dyDescent="0.2">
      <c r="B84" s="193"/>
      <c r="C84" s="193"/>
      <c r="D84" s="193"/>
      <c r="E84" s="193"/>
    </row>
    <row r="85" spans="2:5" s="17" customFormat="1" x14ac:dyDescent="0.2">
      <c r="B85" s="193"/>
      <c r="C85" s="193"/>
      <c r="D85" s="193"/>
      <c r="E85" s="193"/>
    </row>
    <row r="86" spans="2:5" s="17" customFormat="1" x14ac:dyDescent="0.2">
      <c r="B86" s="193"/>
      <c r="C86" s="193"/>
      <c r="D86" s="193"/>
      <c r="E86" s="193"/>
    </row>
    <row r="87" spans="2:5" s="17" customFormat="1" x14ac:dyDescent="0.2">
      <c r="B87" s="193"/>
      <c r="C87" s="193"/>
      <c r="D87" s="193"/>
      <c r="E87" s="193"/>
    </row>
  </sheetData>
  <mergeCells count="40">
    <mergeCell ref="A6:A7"/>
    <mergeCell ref="D6:D7"/>
    <mergeCell ref="A1:E1"/>
    <mergeCell ref="A2:A3"/>
    <mergeCell ref="D2:D3"/>
    <mergeCell ref="A4:A5"/>
    <mergeCell ref="D4:D5"/>
    <mergeCell ref="A8:A9"/>
    <mergeCell ref="D8:D9"/>
    <mergeCell ref="A10:A19"/>
    <mergeCell ref="D10:D11"/>
    <mergeCell ref="B11:B19"/>
    <mergeCell ref="D12:D13"/>
    <mergeCell ref="D14:D15"/>
    <mergeCell ref="D16:D17"/>
    <mergeCell ref="D18:D19"/>
    <mergeCell ref="A20:A21"/>
    <mergeCell ref="D20:D21"/>
    <mergeCell ref="A22:A23"/>
    <mergeCell ref="D22:D23"/>
    <mergeCell ref="A24:A25"/>
    <mergeCell ref="D24:D27"/>
    <mergeCell ref="E25:E27"/>
    <mergeCell ref="A26:A27"/>
    <mergeCell ref="A28:A29"/>
    <mergeCell ref="D28:D30"/>
    <mergeCell ref="E29:E30"/>
    <mergeCell ref="A30:A32"/>
    <mergeCell ref="B31:B32"/>
    <mergeCell ref="D31:D32"/>
    <mergeCell ref="E36:E37"/>
    <mergeCell ref="B37:B38"/>
    <mergeCell ref="D38:D40"/>
    <mergeCell ref="A39:A40"/>
    <mergeCell ref="E39:E40"/>
    <mergeCell ref="A33:A35"/>
    <mergeCell ref="D33:D34"/>
    <mergeCell ref="B34:B35"/>
    <mergeCell ref="D35:D37"/>
    <mergeCell ref="A36:A38"/>
  </mergeCells>
  <printOptions horizontalCentered="1"/>
  <pageMargins left="7.874015748031496E-2" right="7.874015748031496E-2" top="1.3779527559055118" bottom="0.51181102362204722" header="0.11811023622047245" footer="0.11811023622047245"/>
  <pageSetup paperSize="9" scale="46" fitToHeight="2" orientation="landscape" r:id="rId1"/>
  <headerFooter>
    <oddHeader xml:space="preserve">&amp;L&amp;G&amp;C&amp;"Arial,Félkövér"&amp;24
KITÖLTÉSI ÚTMUTATÓ&amp;R&amp;"Arial,Normál"&amp;14
 9.3. számú melléklet
</oddHeader>
    <oddFooter>&amp;L&amp;G&amp;R&amp;P/&amp;N</oddFooter>
  </headerFooter>
  <rowBreaks count="1" manualBreakCount="1">
    <brk id="23" max="4" man="1"/>
  </rowBreaks>
  <colBreaks count="1" manualBreakCount="1">
    <brk id="5" max="62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7</vt:i4>
      </vt:variant>
      <vt:variant>
        <vt:lpstr>Névvel ellátott tartományok</vt:lpstr>
      </vt:variant>
      <vt:variant>
        <vt:i4>8</vt:i4>
      </vt:variant>
    </vt:vector>
  </HeadingPairs>
  <TitlesOfParts>
    <vt:vector size="15" baseType="lpstr">
      <vt:lpstr>9.3-A AKTUAL. KTGBONTÁS VSZ I.</vt:lpstr>
      <vt:lpstr>9.3-A AKTUAL. KTGBONTÁS VSZ II.</vt:lpstr>
      <vt:lpstr>9.3-A AKTUAL. KTGBONTÁS ÖSSZ</vt:lpstr>
      <vt:lpstr>9.4-A KIFIZ. ELŐREJELZÉS VSZ I.</vt:lpstr>
      <vt:lpstr>9.4-B KIFIZ ELŐREJELZÉS VSZ II.</vt:lpstr>
      <vt:lpstr>9.4-C KIFIZ. ELŐREJELZÉS ÖSSZ</vt:lpstr>
      <vt:lpstr>KITÖLTÉSI ÚTMUTATÓ</vt:lpstr>
      <vt:lpstr>'KITÖLTÉSI ÚTMUTATÓ'!Nyomtatási_cím</vt:lpstr>
      <vt:lpstr>'9.3-A AKTUAL. KTGBONTÁS ÖSSZ'!Nyomtatási_terület</vt:lpstr>
      <vt:lpstr>'9.3-A AKTUAL. KTGBONTÁS VSZ I.'!Nyomtatási_terület</vt:lpstr>
      <vt:lpstr>'9.3-A AKTUAL. KTGBONTÁS VSZ II.'!Nyomtatási_terület</vt:lpstr>
      <vt:lpstr>'9.4-A KIFIZ. ELŐREJELZÉS VSZ I.'!Nyomtatási_terület</vt:lpstr>
      <vt:lpstr>'9.4-B KIFIZ ELŐREJELZÉS VSZ II.'!Nyomtatási_terület</vt:lpstr>
      <vt:lpstr>'9.4-C KIFIZ. ELŐREJELZÉS ÖSSZ'!Nyomtatási_terület</vt:lpstr>
      <vt:lpstr>'KITÖLTÉSI ÚTMUTATÓ'!Nyomtatási_terület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CEF PEJ - melléklet - kitöltési útmutató</dc:title>
  <dc:creator>NFM CEF Főosztály</dc:creator>
  <cp:lastModifiedBy>Saltarelli Erika</cp:lastModifiedBy>
  <cp:lastPrinted>2019-01-31T16:47:14Z</cp:lastPrinted>
  <dcterms:created xsi:type="dcterms:W3CDTF">2015-11-23T11:36:22Z</dcterms:created>
  <dcterms:modified xsi:type="dcterms:W3CDTF">2019-01-31T16:47:17Z</dcterms:modified>
</cp:coreProperties>
</file>